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 tabRatio="790" firstSheet="4" activeTab="7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J10" i="18" s="1"/>
  <c r="L9" i="4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<sst xmlns="http://schemas.openxmlformats.org/spreadsheetml/2006/main" count="744" uniqueCount="183">
  <si>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</si>
  <si>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</si>
  <si>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</si>
  <si>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</si>
  <si>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</si>
  <si>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</si>
  <si>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</si>
  <si>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</si>
  <si>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</si>
  <si>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</si>
  <si>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</si>
  <si>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</si>
  <si>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</si>
  <si>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</si>
  <si>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</si>
  <si>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</si>
  <si>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</si>
  <si>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</si>
  <si>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</si>
  <si>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</si>
  <si>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</si>
  <si>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</si>
  <si>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</si>
  <si>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</si>
  <si>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</si>
  <si>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</si>
  <si>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</si>
  <si>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</si>
  <si>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</si>
  <si>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</si>
  <si>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</si>
  <si>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</si>
  <si>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</si>
  <si>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</si>
  <si>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</si>
  <si>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</si>
  <si>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</si>
  <si>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</si>
  <si>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</si>
  <si>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</si>
  <si>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</si>
  <si>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</si>
  <si>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</si>
  <si>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</si>
  <si>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</si>
  <si>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</si>
  <si>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</si>
  <si>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</si>
  <si>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</si>
  <si>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</si>
  <si>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</si>
  <si>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</si>
  <si>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</si>
  <si>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</si>
  <si>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</si>
  <si>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</si>
  <si>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</si>
  <si>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</si>
  <si>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</si>
  <si>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</si>
  <si>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</si>
  <si>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</si>
  <si>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</si>
  <si>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</si>
  <si>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</si>
  <si>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</si>
  <si>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</si>
  <si>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</si>
  <si>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</si>
  <si>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</si>
  <si>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</si>
  <si>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</si>
  <si>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</si>
  <si>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</si>
  <si>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</si>
  <si>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</si>
  <si>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</si>
  <si>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</si>
  <si>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</si>
  <si>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</si>
  <si>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</si>
  <si>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</si>
  <si>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</si>
  <si>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</si>
  <si>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</si>
  <si>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</si>
  <si>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</si>
  <si>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</si>
  <si>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</si>
  <si>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</si>
  <si>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</si>
  <si>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</si>
  <si>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</si>
  <si>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</si>
  <si>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</si>
  <si>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</si>
  <si>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</si>
  <si>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</si>
  <si>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</si>
  <si>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</si>
  <si>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</si>
  <si>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</si>
  <si>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</si>
  <si>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</si>
  <si>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</si>
  <si>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</si>
  <si>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</si>
  <si>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</si>
  <si>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</si>
  <si>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</si>
  <si>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</si>
  <si>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</si>
  <si>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</si>
  <si>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</si>
  <si>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</si>
  <si>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</si>
  <si>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</si>
  <si>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</si>
  <si>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</si>
  <si>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</si>
  <si>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</si>
  <si>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</si>
  <si>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</si>
  <si>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</si>
  <si>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</si>
  <si>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</si>
  <si>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</si>
  <si>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</si>
  <si>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</si>
  <si>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</si>
  <si>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</si>
  <si>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</si>
  <si>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</si>
  <si>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</si>
  <si>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</si>
  <si>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</si>
  <si>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</si>
  <si>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</si>
  <si>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</si>
  <si>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</si>
  <si>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</si>
  <si>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</si>
  <si>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</si>
  <si>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</si>
  <si>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</si>
  <si>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</si>
  <si>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</si>
  <si>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</si>
  <si>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</si>
  <si>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</si>
  <si>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</si>
  <si>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</si>
  <si>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</si>
  <si>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</si>
  <si>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</si>
  <si>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</si>
  <si>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</si>
  <si>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</si>
  <si>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Битим (шартнома) бўйича товарлар (хизматлар) бир бирлиги нархи (тарифи) минг сўм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</si>
  <si>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</si>
  <si>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</si>
  <si>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</si>
  <si>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</si>
  <si>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</si>
  <si>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</si>
  <si>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</si>
  <si>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</si>
  <si>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t>Редакия "Овози тожик"</t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</si>
  <si>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</si>
  <si>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</si>
  <si>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t xml:space="preserve"> 2021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</si>
  <si>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</si>
  <si>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2 квартал 2022 йил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</si>
  <si>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r>
      <t xml:space="preserve">Тақдим этилган солиқ имтиёзлари 
РЎЙХАТИ
январь-декабрь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</si>
  <si>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</si>
  <si>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 xml:space="preserve"> 2022  йилда
Ўзбекистон Республикасининг Давлат молиявий назорат органлари томонидан ўтказилган назорат тадбирлари юзасидагн
МАЪЛУМОТ</t>
  </si>
  <si>
    <t xml:space="preserve">3 квартал 2022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</si>
  <si>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3 квартал 2022 йил   
Редакция "Овози Тожик"га капитал қўйилмалар ҳисобидан амалга оширилаётган лойиҳаларнинг ижроси тўғрисидаги
МАЪЛУМОТЛАР</t>
  </si>
  <si>
    <t xml:space="preserve"> 3 квартал 2022 йил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</si>
  <si>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3 квартал 2022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</si>
  <si>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3 квартал 2022 йил 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</si>
  <si>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3 квартал 2022 йил 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</si>
  <si>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3 квартал 2022 йил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</si>
</sst>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7" zoomScale="85" zoomScaleNormal="85" zoomScaleSheetLayoutView="100" workbookViewId="0">
      <selection activeCell="D13" sqref="D13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176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167</v>
      </c>
      <c r="C12" s="87">
        <f>D12+E12+F12</f>
        <v>605882.57000000007</v>
      </c>
      <c r="D12" s="24">
        <v>489252.21</v>
      </c>
      <c r="E12" s="24">
        <v>116630.36</v>
      </c>
      <c r="F12" s="85">
        <v>0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605882.57000000007</v>
      </c>
      <c r="D13" s="82">
        <f>SUM(D12:D12)</f>
        <v>489252.21</v>
      </c>
      <c r="E13" s="82">
        <f>SUM(E12:E12)</f>
        <v>116630.36</v>
      </c>
      <c r="F13" s="82">
        <f>SUM(F12:F12)</f>
        <v>0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/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174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7"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topLeftCell="A10" zoomScaleNormal="100" workbookViewId="0">
      <selection activeCell="A2" sqref="A2:D2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175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F4" zoomScaleNormal="100" workbookViewId="0">
      <selection activeCell="A3" sqref="A3:K3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31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65" t="s">
        <v>14</v>
      </c>
      <c r="B6" s="165" t="s">
        <v>29</v>
      </c>
      <c r="C6" s="165" t="s">
        <v>82</v>
      </c>
      <c r="D6" s="165" t="s">
        <v>54</v>
      </c>
      <c r="E6" s="165" t="s">
        <v>58</v>
      </c>
      <c r="F6" s="165" t="s">
        <v>121</v>
      </c>
      <c r="G6" s="165" t="s">
        <v>49</v>
      </c>
      <c r="H6" s="165"/>
      <c r="I6" s="165" t="s">
        <v>128</v>
      </c>
      <c r="J6" s="165"/>
      <c r="K6" s="165"/>
    </row>
    <row r="7" spans="1:11" s="80" customFormat="1" ht="48" customHeight="1" x14ac:dyDescent="0.25">
      <c r="A7" s="165"/>
      <c r="B7" s="165"/>
      <c r="C7" s="165"/>
      <c r="D7" s="165"/>
      <c r="E7" s="165"/>
      <c r="F7" s="165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65" t="s">
        <v>14</v>
      </c>
      <c r="B14" s="165" t="s">
        <v>30</v>
      </c>
      <c r="C14" s="165" t="s">
        <v>82</v>
      </c>
      <c r="D14" s="165" t="s">
        <v>54</v>
      </c>
      <c r="E14" s="165" t="s">
        <v>58</v>
      </c>
      <c r="F14" s="165" t="s">
        <v>121</v>
      </c>
      <c r="G14" s="170" t="s">
        <v>48</v>
      </c>
      <c r="H14" s="171"/>
      <c r="I14" s="171"/>
      <c r="J14" s="171"/>
      <c r="K14" s="172"/>
    </row>
    <row r="15" spans="1:11" ht="48.6" customHeight="1" x14ac:dyDescent="0.25">
      <c r="A15" s="165"/>
      <c r="B15" s="165"/>
      <c r="C15" s="165"/>
      <c r="D15" s="165"/>
      <c r="E15" s="165"/>
      <c r="F15" s="165"/>
      <c r="G15" s="173"/>
      <c r="H15" s="174"/>
      <c r="I15" s="174"/>
      <c r="J15" s="174"/>
      <c r="K15" s="175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67" t="s">
        <v>127</v>
      </c>
      <c r="H19" s="168"/>
      <c r="I19" s="168"/>
      <c r="J19" s="168"/>
      <c r="K19" s="169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65" t="s">
        <v>14</v>
      </c>
      <c r="B23" s="165" t="s">
        <v>69</v>
      </c>
      <c r="C23" s="165" t="s">
        <v>82</v>
      </c>
      <c r="D23" s="165" t="s">
        <v>70</v>
      </c>
      <c r="E23" s="165" t="s">
        <v>67</v>
      </c>
      <c r="F23" s="165" t="s">
        <v>122</v>
      </c>
      <c r="G23" s="170" t="s">
        <v>68</v>
      </c>
      <c r="H23" s="171"/>
      <c r="I23" s="171"/>
      <c r="J23" s="171"/>
      <c r="K23" s="172"/>
    </row>
    <row r="24" spans="1:11" ht="34.5" customHeight="1" x14ac:dyDescent="0.25">
      <c r="A24" s="165"/>
      <c r="B24" s="165"/>
      <c r="C24" s="165"/>
      <c r="D24" s="165"/>
      <c r="E24" s="165"/>
      <c r="F24" s="165"/>
      <c r="G24" s="173"/>
      <c r="H24" s="174"/>
      <c r="I24" s="174"/>
      <c r="J24" s="174"/>
      <c r="K24" s="175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67"/>
      <c r="H25" s="168"/>
      <c r="I25" s="168"/>
      <c r="J25" s="168"/>
      <c r="K25" s="169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67"/>
      <c r="H26" s="168"/>
      <c r="I26" s="168"/>
      <c r="J26" s="168"/>
      <c r="K26" s="169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67"/>
      <c r="H27" s="168"/>
      <c r="I27" s="168"/>
      <c r="J27" s="168"/>
      <c r="K27" s="169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67" t="s">
        <v>127</v>
      </c>
      <c r="H28" s="168"/>
      <c r="I28" s="168"/>
      <c r="J28" s="168"/>
      <c r="K28" s="169"/>
    </row>
    <row r="30" spans="1:11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</sheetData>
  <mergeCells count="35">
    <mergeCell ref="G14:K15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topLeftCell="A4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171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7" zoomScale="85" zoomScaleNormal="85" zoomScaleSheetLayoutView="85" workbookViewId="0">
      <selection activeCell="F5" sqref="F5:G5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177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topLeftCell="A13" zoomScaleNormal="100" workbookViewId="0">
      <selection activeCell="D6" sqref="D6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31" t="s">
        <v>140</v>
      </c>
      <c r="F1" s="131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34" t="s">
        <v>178</v>
      </c>
      <c r="B3" s="134"/>
      <c r="C3" s="134"/>
      <c r="D3" s="134"/>
      <c r="E3" s="134"/>
      <c r="F3" s="134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32" t="s">
        <v>14</v>
      </c>
      <c r="B5" s="132" t="s">
        <v>15</v>
      </c>
      <c r="C5" s="132" t="s">
        <v>102</v>
      </c>
      <c r="D5" s="130" t="s">
        <v>16</v>
      </c>
      <c r="E5" s="130"/>
      <c r="F5" s="132" t="s">
        <v>55</v>
      </c>
      <c r="K5" s="4"/>
    </row>
    <row r="6" spans="1:15" ht="35.25" customHeight="1" x14ac:dyDescent="0.25">
      <c r="A6" s="133"/>
      <c r="B6" s="133"/>
      <c r="C6" s="133"/>
      <c r="D6" s="15" t="s">
        <v>17</v>
      </c>
      <c r="E6" s="15" t="s">
        <v>18</v>
      </c>
      <c r="F6" s="133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3">
        <v>1</v>
      </c>
      <c r="B7" s="126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4"/>
      <c r="B8" s="127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4"/>
      <c r="B9" s="127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4"/>
      <c r="B10" s="127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3">
        <f>+A7+1</f>
        <v>2</v>
      </c>
      <c r="B11" s="126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4"/>
      <c r="B12" s="127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4"/>
      <c r="B13" s="127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4"/>
      <c r="B14" s="127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3">
        <v>3</v>
      </c>
      <c r="B15" s="126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4"/>
      <c r="B16" s="127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4"/>
      <c r="B17" s="127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25"/>
      <c r="B18" s="128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3">
        <v>4</v>
      </c>
      <c r="B19" s="126" t="s">
        <v>56</v>
      </c>
      <c r="C19" s="123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4"/>
      <c r="B20" s="127"/>
      <c r="C20" s="129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4"/>
      <c r="B21" s="127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4"/>
      <c r="B22" s="127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25"/>
      <c r="B23" s="128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22" t="s">
        <v>135</v>
      </c>
      <c r="B25" s="122"/>
      <c r="C25" s="122"/>
      <c r="D25" s="122"/>
      <c r="E25" s="122"/>
      <c r="F25" s="122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22"/>
      <c r="B26" s="122"/>
      <c r="C26" s="122"/>
      <c r="D26" s="122"/>
      <c r="E26" s="122"/>
      <c r="F26" s="122"/>
    </row>
    <row r="27" spans="1:15" ht="31.5" customHeight="1" x14ac:dyDescent="0.25">
      <c r="A27" s="122"/>
      <c r="B27" s="122"/>
      <c r="C27" s="122"/>
      <c r="D27" s="122"/>
      <c r="E27" s="122"/>
      <c r="F27" s="122"/>
    </row>
  </sheetData>
  <mergeCells count="17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5:F27"/>
    <mergeCell ref="A15:A18"/>
    <mergeCell ref="B15:B18"/>
    <mergeCell ref="A19:A23"/>
    <mergeCell ref="B19:B23"/>
    <mergeCell ref="C19:C20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zoomScale="85" zoomScaleNormal="85" zoomScaleSheetLayoutView="85" workbookViewId="0">
      <selection activeCell="A2" sqref="A2:L2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158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x14ac:dyDescent="0.25">
      <c r="A6" s="97">
        <v>1</v>
      </c>
      <c r="B6" s="106"/>
      <c r="C6" s="100"/>
      <c r="D6" s="97"/>
      <c r="E6" s="97"/>
      <c r="F6" s="98"/>
      <c r="G6" s="97"/>
      <c r="H6" s="99"/>
      <c r="I6" s="97"/>
      <c r="J6" s="97"/>
      <c r="K6" s="105"/>
      <c r="L6" s="105"/>
    </row>
    <row r="7" spans="1:15" x14ac:dyDescent="0.25">
      <c r="A7" s="97">
        <v>2</v>
      </c>
      <c r="B7" s="106"/>
      <c r="C7" s="101"/>
      <c r="D7" s="97"/>
      <c r="E7" s="97"/>
      <c r="F7" s="98"/>
      <c r="G7" s="97"/>
      <c r="H7" s="97"/>
      <c r="I7" s="97"/>
      <c r="J7" s="97"/>
      <c r="K7" s="105"/>
      <c r="L7" s="105"/>
    </row>
    <row r="8" spans="1:15" x14ac:dyDescent="0.25">
      <c r="A8" s="97">
        <v>3</v>
      </c>
      <c r="B8" s="106"/>
      <c r="C8" s="101"/>
      <c r="D8" s="97"/>
      <c r="E8" s="97"/>
      <c r="F8" s="97"/>
      <c r="G8" s="97"/>
      <c r="H8" s="97"/>
      <c r="I8" s="97"/>
      <c r="J8" s="97"/>
      <c r="K8" s="105"/>
      <c r="L8" s="105"/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0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zoomScale="85" zoomScaleNormal="85" zoomScaleSheetLayoutView="85" workbookViewId="0">
      <selection activeCell="F5" sqref="F5:F6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I1:L1"/>
    <mergeCell ref="B12:L12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7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168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zoomScaleNormal="100" workbookViewId="0">
      <selection activeCell="A3" sqref="A3:H3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31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181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abSelected="1" topLeftCell="B7" workbookViewId="0">
      <selection activeCell="J10" sqref="J10:J11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169</v>
      </c>
      <c r="C10" s="42" t="s">
        <v>182</v>
      </c>
      <c r="D10" s="43" t="s">
        <v>156</v>
      </c>
      <c r="E10" s="43"/>
      <c r="F10" s="89">
        <v>605883</v>
      </c>
      <c r="G10" s="89">
        <v>1360120.4</v>
      </c>
      <c r="H10" s="89">
        <f>G10+F10</f>
        <v>1966003.4</v>
      </c>
      <c r="I10" s="89">
        <v>1966003.4</v>
      </c>
      <c r="J10" s="90">
        <f>I10/H10*100</f>
        <v>100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workbookViewId="0">
      <selection activeCell="A3" sqref="A3:F3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173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159</v>
      </c>
      <c r="C6" s="40" t="s">
        <v>160</v>
      </c>
      <c r="D6" s="38" t="s">
        <v>162</v>
      </c>
      <c r="E6" s="38" t="s">
        <v>161</v>
      </c>
      <c r="F6" s="152" t="s">
        <v>163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164</v>
      </c>
      <c r="D7" s="38" t="s">
        <v>165</v>
      </c>
      <c r="E7" s="38" t="s">
        <v>166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2022-10-20T07:16:13Z</dcterms:modified>
</cp:coreProperties>
</file>