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15" windowHeight="6705" tabRatio="790" firstSheet="4" activeTab="14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17" r:id="rId7"/>
    <sheet name="8-илова " sheetId="18" r:id="rId8"/>
    <sheet name="9 илова" sheetId="24" r:id="rId9"/>
    <sheet name="10 илова " sheetId="26" r:id="rId10"/>
    <sheet name="11 илова" sheetId="22" r:id="rId11"/>
    <sheet name="12 илова" sheetId="27" r:id="rId12"/>
    <sheet name="13 илова" sheetId="19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'!$A$4:$Y$8</definedName>
    <definedName name="_xlnm._FilterDatabase" localSheetId="4" hidden="1">'5-илова'!$A$5:$Q$10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3">'4-илова '!$A$1:$L$10</definedName>
    <definedName name="_xlnm.Print_Area" localSheetId="4">'5-илова'!$A$1:$L$12</definedName>
    <definedName name="_xlnm.Print_Area" localSheetId="5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8" l="1"/>
  <c r="J10" i="18" s="1"/>
  <c r="L9" i="4"/>
  <c r="D13" i="9" l="1"/>
  <c r="E13" i="9"/>
  <c r="G13" i="9"/>
  <c r="C12" i="9"/>
  <c r="C13" i="9" s="1"/>
  <c r="F13" i="9" l="1"/>
  <c r="H11" i="13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8" i="7" l="1"/>
  <c r="A9" i="7" s="1"/>
  <c r="A10" i="7" s="1"/>
  <c r="A11" i="1" l="1"/>
</calcChain>
</file>

<file path=xl/sharedStrings.xml><?xml version="1.0" encoding="utf-8"?>
<sst xmlns="http://schemas.openxmlformats.org/spreadsheetml/2006/main" count="744" uniqueCount="183">
  <si>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</si>
  <si>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</si>
  <si>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</si>
  <si>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</si>
  <si>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</si>
  <si>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</si>
  <si>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</si>
  <si>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</si>
  <si>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</si>
  <si>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</si>
  <si>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</si>
  <si>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</si>
  <si>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</si>
  <si>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</si>
  <si>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</si>
  <si>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</si>
  <si>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</si>
  <si>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</si>
  <si>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</si>
  <si>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</si>
  <si>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</si>
  <si>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</si>
  <si>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</si>
  <si>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</si>
  <si>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</si>
  <si>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</si>
  <si>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</si>
  <si>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</si>
  <si>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</si>
  <si>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</si>
  <si>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</si>
  <si>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</si>
  <si>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</si>
  <si>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</si>
  <si>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</si>
  <si>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</si>
  <si>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</si>
  <si>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</si>
  <si>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</si>
  <si>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</si>
  <si>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</si>
  <si>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</si>
  <si>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</si>
  <si>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</si>
  <si>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</si>
  <si>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</si>
  <si>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</si>
  <si>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</si>
  <si>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</si>
  <si>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</si>
  <si>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</si>
  <si>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</si>
  <si>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</si>
  <si>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</si>
  <si>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</si>
  <si>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</si>
  <si>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</si>
  <si>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</si>
  <si>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</si>
  <si>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</si>
  <si>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</si>
  <si>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</si>
  <si>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</si>
  <si>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</si>
  <si>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</si>
  <si>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</si>
  <si>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</si>
  <si>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</si>
  <si>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</si>
  <si>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</si>
  <si>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</si>
  <si>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</si>
  <si>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</si>
  <si>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</si>
  <si>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</si>
  <si>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</si>
  <si>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</si>
  <si>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</si>
  <si>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</si>
  <si>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</si>
  <si>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</si>
  <si>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</si>
  <si>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</si>
  <si>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</si>
  <si>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</si>
  <si>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</si>
  <si>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</si>
  <si>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</si>
  <si>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</si>
  <si>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</si>
  <si>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</si>
  <si>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</si>
  <si>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</si>
  <si>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</si>
  <si>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</si>
  <si>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</si>
  <si>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</si>
  <si>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</si>
  <si>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</si>
  <si>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</si>
  <si>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</si>
  <si>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</si>
  <si>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</si>
  <si>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</si>
  <si>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</si>
  <si>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</si>
  <si>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</si>
  <si>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</si>
  <si>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</si>
  <si>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</si>
  <si>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</si>
  <si>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</si>
  <si>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</si>
  <si>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</si>
  <si>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</si>
  <si>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</si>
  <si>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</si>
  <si>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</si>
  <si>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</si>
  <si>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</si>
  <si>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</si>
  <si>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t>Ажратилган маблағ 
(минг сўм)</t>
  </si>
  <si>
    <t>Жойлаштирилган маблағ
 (минг сўм)</t>
  </si>
  <si>
    <t>Т/Р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</si>
  <si>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</si>
  <si>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</si>
  <si>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</si>
  <si>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</si>
  <si>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</si>
  <si>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</si>
  <si>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</si>
  <si>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</si>
  <si>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</si>
  <si>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</si>
  <si>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</si>
  <si>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</si>
  <si>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</si>
  <si>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</si>
  <si>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</si>
  <si>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</si>
  <si>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</si>
  <si>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</si>
  <si>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</si>
  <si>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</si>
  <si>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</si>
  <si>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</si>
  <si>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</si>
  <si>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</si>
  <si>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</si>
  <si>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</si>
  <si>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</si>
  <si>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</si>
  <si>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</si>
  <si>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</si>
  <si>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</si>
  <si>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</si>
  <si>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минг сўм</t>
  </si>
  <si>
    <t>-</t>
  </si>
  <si>
    <t>Битим (шартнома) бўйича товарлар (хизматлар) бир бирлиги нархи (тарифи) минг сўм</t>
  </si>
  <si>
    <t>Қўшилган қиймат солиғи</t>
  </si>
  <si>
    <t>Минерал-хом ашё базани ривожлантириш такрор ишлаб чиқарилиши йиллик давлат дастурлари доирасида олиб бориладиган геология ишлари (хизматлари) 2018 йил 1 апрелдан бошлаб қўшилган қиймат солиғи бўйича солиқ солиш объекти ҳисобланмайди.</t>
  </si>
  <si>
    <t>Ўзбекистон Республикаси Президентининг 1 март 2018 йилдаги ПҚ-3578-сон қарори 17-банди</t>
  </si>
  <si>
    <t>Ўзбекистон Республикаси Президентининг Қарори</t>
  </si>
  <si>
    <t>1 апрель 2018 йилдан - ҳозирги кунгача</t>
  </si>
  <si>
    <t>33-боб. Солиқ солишдан озод этиш
243-модда. Солиқ солишдан озод этиладиган товарларни (хизматларни) реализация қилиш бўйича айланма
Агар ушбу Кодекснинг 260-моддасида бошқача қоида назарда тутилмаган бўлса, қуйидагиларни реализация қилиш бўйича айланма солиқ солишдан озод этилади:
22) бюджет маблағлари ҳисобидан ҳар йиллик минерал хом ашё базасини ривожлантириш ва қайта тиклаш давлат дастурлари доирасида кўрсатиладиган геология хизматлари;</t>
  </si>
  <si>
    <t>Ўзбекистон Республикаси Солиқ Кодекси</t>
  </si>
  <si>
    <t>Ўзбекистон Республикаси Солиқ Кодекси
30.12.2019 йил</t>
  </si>
  <si>
    <t>Редакия "Овози тожик"</t>
  </si>
  <si>
    <r>
      <t xml:space="preserve"> 20____ йилда  
Редакция "Овози Тожик"га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</si>
  <si>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Редакция газет "Овози тожик"</t>
  </si>
  <si>
    <r>
      <t xml:space="preserve">Редакция "Овози Тожик"га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</si>
  <si>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r>
      <t xml:space="preserve">Тақдим этилган солиқ имтиёзлари 
РЎЙХАТИ
январь-декабрь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2022 йил *
</t>
    </r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</si>
  <si>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2022 йил *
</t>
    </r>
  </si>
  <si>
    <t xml:space="preserve"> 2022  йилда
Ўзбекистон Республикасининг Давлат молиявий назорат органлари томонидан ўтказилган назорат тадбирлари юзасидагн
МАЪЛУМОТ</t>
  </si>
  <si>
    <t xml:space="preserve">4 квартал 2022 йил  
Редакция "Овози Тожик"га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</si>
  <si>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4 квартал 2022 йил   
Редакция "Овози Тожик"га капитал қўйилмалар ҳисобидан амалга оширилаётган лойиҳаларнинг ижроси тўғрисидаги
МАЪЛУМОТЛАР</t>
  </si>
  <si>
    <t xml:space="preserve"> 4 квартал 2022 йил 
Редакция "Овози Тожик"га томонидан ўтказилган танловлар (тендерлар) ва амалга оширилган давлат харидлари тўғрисидаги
МАЪЛУМОТЛАР</t>
  </si>
  <si>
    <r>
      <t xml:space="preserve">4 квартал 2022 йилда    
Редакция "Овози Тожик"га томонидан </t>
    </r>
    <r>
      <rPr>
        <b/>
        <sz val="12"/>
        <rFont val="Times New Roman"/>
        <family val="1"/>
      </rPr>
      <t>асосий воситалар харид қилиш учун</t>
    </r>
    <r>
      <rPr>
        <b/>
        <sz val="12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</si>
  <si>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4 квартал 2022 йил   
Редакция "Овози Тожик"га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</si>
  <si>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4 квартал 2022 йил 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</si>
  <si>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4 квартал 2022 йил 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</si>
  <si>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4 квартал 2022 йил</t>
  </si>
  <si>
    <t xml:space="preserve"> 2022 йилда 
Редакция "Овози Тожик"га Давлат мақсадли жамғармалардан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</si>
</sst>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dd/mm/yy;@"/>
    <numFmt numFmtId="166" formatCode="#,##0.000"/>
    <numFmt numFmtId="167" formatCode="_-* #,##0.00_р_._-;\-* #,##0.00_р_._-;_-* &quot;-&quot;??_р_._-;_-@_-"/>
    <numFmt numFmtId="168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8" fillId="0" borderId="0"/>
    <xf numFmtId="0" fontId="27" fillId="0" borderId="0"/>
    <xf numFmtId="0" fontId="27" fillId="0" borderId="0"/>
    <xf numFmtId="167" fontId="28" fillId="0" borderId="0" applyFont="0" applyFill="0" applyBorder="0" applyAlignment="0" applyProtection="0"/>
  </cellStyleXfs>
  <cellXfs count="183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 indent="1"/>
    </xf>
    <xf numFmtId="168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 inden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 2 3 2 2" xfId="3"/>
    <cellStyle name="Обычный 2 2 4 2" xfId="2"/>
    <cellStyle name="Обычный_2012 йил иш режаси" xfId="1"/>
    <cellStyle name="Финансовый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2"/>
  <sheetViews>
    <sheetView topLeftCell="A4" zoomScale="85" zoomScaleNormal="85" zoomScaleSheetLayoutView="100" workbookViewId="0">
      <selection activeCell="F12" sqref="F12"/>
    </sheetView>
  </sheetViews>
  <sheetFormatPr defaultColWidth="9.140625" defaultRowHeight="18.75" x14ac:dyDescent="0.3"/>
  <cols>
    <col min="1" max="1" width="6.7109375" style="8" customWidth="1"/>
    <col min="2" max="2" width="56.57031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9"/>
  </cols>
  <sheetData>
    <row r="1" spans="1:30" ht="75" customHeight="1" x14ac:dyDescent="0.3">
      <c r="F1" s="107" t="s">
        <v>141</v>
      </c>
      <c r="G1" s="108"/>
    </row>
    <row r="2" spans="1:30" x14ac:dyDescent="0.3">
      <c r="F2" s="109"/>
      <c r="G2" s="109"/>
    </row>
    <row r="3" spans="1:30" ht="4.5" customHeight="1" x14ac:dyDescent="0.3">
      <c r="F3" s="109"/>
      <c r="G3" s="109"/>
    </row>
    <row r="4" spans="1:30" x14ac:dyDescent="0.3">
      <c r="F4" s="109"/>
      <c r="G4" s="109"/>
    </row>
    <row r="5" spans="1:30" ht="3.75" customHeight="1" x14ac:dyDescent="0.3"/>
    <row r="6" spans="1:30" ht="57.6" customHeight="1" x14ac:dyDescent="0.3">
      <c r="A6" s="111" t="s">
        <v>174</v>
      </c>
      <c r="B6" s="111"/>
      <c r="C6" s="111"/>
      <c r="D6" s="111"/>
      <c r="E6" s="111"/>
      <c r="F6" s="111"/>
      <c r="G6" s="111"/>
    </row>
    <row r="7" spans="1:30" x14ac:dyDescent="0.3">
      <c r="A7" s="112" t="s">
        <v>13</v>
      </c>
      <c r="B7" s="112"/>
      <c r="C7" s="112"/>
      <c r="D7" s="112"/>
      <c r="E7" s="112"/>
      <c r="F7" s="112"/>
      <c r="G7" s="112"/>
    </row>
    <row r="8" spans="1:30" x14ac:dyDescent="0.3">
      <c r="G8" s="10" t="s">
        <v>156</v>
      </c>
    </row>
    <row r="9" spans="1:30" ht="32.450000000000003" customHeight="1" x14ac:dyDescent="0.3">
      <c r="A9" s="110" t="s">
        <v>14</v>
      </c>
      <c r="B9" s="110" t="s">
        <v>6</v>
      </c>
      <c r="C9" s="110" t="s">
        <v>0</v>
      </c>
      <c r="D9" s="110"/>
      <c r="E9" s="110"/>
      <c r="F9" s="110"/>
      <c r="G9" s="110"/>
      <c r="H9" s="11"/>
      <c r="I9" s="11"/>
      <c r="J9" s="11"/>
      <c r="K9" s="11"/>
    </row>
    <row r="10" spans="1:30" x14ac:dyDescent="0.3">
      <c r="A10" s="110"/>
      <c r="B10" s="110"/>
      <c r="C10" s="110" t="s">
        <v>5</v>
      </c>
      <c r="D10" s="110" t="s">
        <v>1</v>
      </c>
      <c r="E10" s="110"/>
      <c r="F10" s="110"/>
      <c r="G10" s="110"/>
    </row>
    <row r="11" spans="1:30" ht="112.5" x14ac:dyDescent="0.3">
      <c r="A11" s="110"/>
      <c r="B11" s="110"/>
      <c r="C11" s="110"/>
      <c r="D11" s="82" t="s">
        <v>2</v>
      </c>
      <c r="E11" s="82" t="s">
        <v>155</v>
      </c>
      <c r="F11" s="82" t="s">
        <v>3</v>
      </c>
      <c r="G11" s="82" t="s">
        <v>4</v>
      </c>
    </row>
    <row r="12" spans="1:30" s="84" customFormat="1" ht="39.75" customHeight="1" x14ac:dyDescent="0.25">
      <c r="A12" s="24">
        <v>1</v>
      </c>
      <c r="B12" s="86" t="s">
        <v>167</v>
      </c>
      <c r="C12" s="87">
        <f>D12+E12+F12</f>
        <v>859519.4</v>
      </c>
      <c r="D12" s="24">
        <v>693016.3</v>
      </c>
      <c r="E12" s="24">
        <v>166503.1</v>
      </c>
      <c r="F12" s="85">
        <v>0</v>
      </c>
      <c r="G12" s="24" t="s">
        <v>157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s="84" customFormat="1" ht="28.5" customHeight="1" x14ac:dyDescent="0.25">
      <c r="A13" s="110" t="s">
        <v>22</v>
      </c>
      <c r="B13" s="110"/>
      <c r="C13" s="82">
        <f>SUM(C12:C12)</f>
        <v>859519.4</v>
      </c>
      <c r="D13" s="82">
        <f>SUM(D12:D12)</f>
        <v>693016.3</v>
      </c>
      <c r="E13" s="82">
        <f>SUM(E12:E12)</f>
        <v>166503.1</v>
      </c>
      <c r="F13" s="82">
        <f>SUM(F12:F12)</f>
        <v>0</v>
      </c>
      <c r="G13" s="82">
        <f>SUM(G12:G12)</f>
        <v>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8.5" customHeight="1" x14ac:dyDescent="0.3"/>
    <row r="15" spans="1:30" ht="28.5" customHeight="1" x14ac:dyDescent="0.3"/>
    <row r="16" spans="1:30" ht="28.5" customHeight="1" x14ac:dyDescent="0.3"/>
    <row r="17" spans="1:30" ht="28.5" customHeight="1" x14ac:dyDescent="0.3"/>
    <row r="18" spans="1:30" ht="38.25" customHeight="1" x14ac:dyDescent="0.3"/>
    <row r="19" spans="1:30" ht="28.5" customHeight="1" x14ac:dyDescent="0.3"/>
    <row r="20" spans="1:30" ht="28.5" customHeight="1" x14ac:dyDescent="0.3"/>
    <row r="21" spans="1:30" ht="28.5" customHeight="1" x14ac:dyDescent="0.3"/>
    <row r="22" spans="1:30" ht="28.5" customHeight="1" x14ac:dyDescent="0.3"/>
    <row r="23" spans="1:30" ht="28.5" customHeight="1" x14ac:dyDescent="0.3"/>
    <row r="24" spans="1:30" ht="28.5" customHeight="1" x14ac:dyDescent="0.3"/>
    <row r="25" spans="1:30" ht="46.5" customHeight="1" x14ac:dyDescent="0.3"/>
    <row r="26" spans="1:30" ht="39.75" customHeight="1" x14ac:dyDescent="0.3"/>
    <row r="27" spans="1:30" ht="55.5" customHeight="1" x14ac:dyDescent="0.3"/>
    <row r="28" spans="1:30" ht="36.75" customHeight="1" x14ac:dyDescent="0.3"/>
    <row r="29" spans="1:30" ht="72.75" customHeight="1" x14ac:dyDescent="0.3"/>
    <row r="30" spans="1:30" ht="72.75" customHeight="1" x14ac:dyDescent="0.3"/>
    <row r="31" spans="1:30" ht="43.5" customHeight="1" x14ac:dyDescent="0.3"/>
    <row r="32" spans="1:30" s="14" customFormat="1" ht="28.5" customHeight="1" x14ac:dyDescent="0.3">
      <c r="A32" s="8"/>
      <c r="B32" s="8"/>
      <c r="C32" s="8"/>
      <c r="D32" s="8"/>
      <c r="E32" s="8"/>
      <c r="F32" s="8"/>
      <c r="G32" s="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</sheetData>
  <mergeCells count="12">
    <mergeCell ref="F1:G1"/>
    <mergeCell ref="F2:G2"/>
    <mergeCell ref="F3:G3"/>
    <mergeCell ref="F4:G4"/>
    <mergeCell ref="A13:B1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A4" sqref="A4:L4"/>
    </sheetView>
  </sheetViews>
  <sheetFormatPr defaultRowHeight="15" x14ac:dyDescent="0.25"/>
  <cols>
    <col min="1" max="1" width="6" style="36" customWidth="1"/>
    <col min="2" max="3" width="11.5703125" style="36" bestFit="1" customWidth="1"/>
    <col min="4" max="4" width="14.42578125" style="36" customWidth="1"/>
    <col min="5" max="5" width="16" style="36" bestFit="1" customWidth="1"/>
    <col min="6" max="6" width="15.28515625" style="36" bestFit="1" customWidth="1"/>
    <col min="7" max="7" width="13.7109375" style="36" customWidth="1"/>
    <col min="8" max="8" width="14.5703125" style="36" customWidth="1"/>
    <col min="9" max="9" width="12.28515625" style="36" customWidth="1"/>
    <col min="10" max="10" width="12.7109375" style="36" customWidth="1"/>
    <col min="11" max="11" width="12" style="36" customWidth="1"/>
    <col min="12" max="12" width="14.85546875" style="36" customWidth="1"/>
    <col min="13" max="16384" width="9.140625" style="36"/>
  </cols>
  <sheetData>
    <row r="1" spans="1:18" ht="63.75" customHeight="1" x14ac:dyDescent="0.25">
      <c r="I1" s="156" t="s">
        <v>149</v>
      </c>
      <c r="J1" s="156"/>
      <c r="K1" s="156"/>
      <c r="L1" s="156"/>
    </row>
    <row r="4" spans="1:18" ht="48" customHeight="1" x14ac:dyDescent="0.25">
      <c r="A4" s="151" t="s">
        <v>172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6" spans="1:18" x14ac:dyDescent="0.25">
      <c r="A6" s="160" t="s">
        <v>14</v>
      </c>
      <c r="B6" s="160" t="s">
        <v>90</v>
      </c>
      <c r="C6" s="160" t="s">
        <v>91</v>
      </c>
      <c r="D6" s="160" t="s">
        <v>92</v>
      </c>
      <c r="E6" s="160" t="s">
        <v>93</v>
      </c>
      <c r="F6" s="160" t="s">
        <v>139</v>
      </c>
      <c r="G6" s="160" t="s">
        <v>94</v>
      </c>
      <c r="H6" s="160" t="s">
        <v>95</v>
      </c>
      <c r="I6" s="157" t="s">
        <v>100</v>
      </c>
      <c r="J6" s="158"/>
      <c r="K6" s="159"/>
      <c r="L6" s="160" t="s">
        <v>99</v>
      </c>
      <c r="M6" s="59"/>
      <c r="N6" s="59"/>
      <c r="O6" s="59"/>
      <c r="P6" s="59"/>
      <c r="Q6" s="59"/>
      <c r="R6" s="59"/>
    </row>
    <row r="7" spans="1:18" ht="28.5" x14ac:dyDescent="0.25">
      <c r="A7" s="161"/>
      <c r="B7" s="161"/>
      <c r="C7" s="161"/>
      <c r="D7" s="161"/>
      <c r="E7" s="161"/>
      <c r="F7" s="161"/>
      <c r="G7" s="161"/>
      <c r="H7" s="161"/>
      <c r="I7" s="49" t="s">
        <v>96</v>
      </c>
      <c r="J7" s="49" t="s">
        <v>97</v>
      </c>
      <c r="K7" s="49" t="s">
        <v>98</v>
      </c>
      <c r="L7" s="161"/>
      <c r="M7" s="59"/>
      <c r="N7" s="59"/>
      <c r="O7" s="59"/>
      <c r="P7" s="59"/>
      <c r="Q7" s="59"/>
      <c r="R7" s="59"/>
    </row>
    <row r="8" spans="1:18" x14ac:dyDescent="0.25">
      <c r="A8" s="60" t="s">
        <v>157</v>
      </c>
      <c r="B8" s="91" t="s">
        <v>157</v>
      </c>
      <c r="C8" s="91" t="s">
        <v>157</v>
      </c>
      <c r="D8" s="91" t="s">
        <v>157</v>
      </c>
      <c r="E8" s="91" t="s">
        <v>157</v>
      </c>
      <c r="F8" s="91" t="s">
        <v>157</v>
      </c>
      <c r="G8" s="91" t="s">
        <v>157</v>
      </c>
      <c r="H8" s="91" t="s">
        <v>157</v>
      </c>
      <c r="I8" s="91" t="s">
        <v>157</v>
      </c>
      <c r="J8" s="91" t="s">
        <v>157</v>
      </c>
      <c r="K8" s="91" t="s">
        <v>157</v>
      </c>
      <c r="L8" s="91" t="s">
        <v>157</v>
      </c>
      <c r="M8" s="59"/>
      <c r="N8" s="59"/>
      <c r="O8" s="59"/>
      <c r="P8" s="59"/>
      <c r="Q8" s="59"/>
      <c r="R8" s="59"/>
    </row>
    <row r="9" spans="1:18" x14ac:dyDescent="0.25">
      <c r="A9" s="60" t="s">
        <v>157</v>
      </c>
      <c r="B9" s="91" t="s">
        <v>157</v>
      </c>
      <c r="C9" s="91" t="s">
        <v>157</v>
      </c>
      <c r="D9" s="91" t="s">
        <v>157</v>
      </c>
      <c r="E9" s="91" t="s">
        <v>157</v>
      </c>
      <c r="F9" s="91" t="s">
        <v>157</v>
      </c>
      <c r="G9" s="91" t="s">
        <v>157</v>
      </c>
      <c r="H9" s="91" t="s">
        <v>157</v>
      </c>
      <c r="I9" s="91" t="s">
        <v>157</v>
      </c>
      <c r="J9" s="91" t="s">
        <v>157</v>
      </c>
      <c r="K9" s="91" t="s">
        <v>157</v>
      </c>
      <c r="L9" s="91" t="s">
        <v>157</v>
      </c>
      <c r="M9" s="59"/>
      <c r="N9" s="59"/>
      <c r="O9" s="59"/>
      <c r="P9" s="59"/>
      <c r="Q9" s="59"/>
      <c r="R9" s="59"/>
    </row>
    <row r="10" spans="1:18" x14ac:dyDescent="0.25">
      <c r="A10" s="60" t="s">
        <v>157</v>
      </c>
      <c r="B10" s="91" t="s">
        <v>157</v>
      </c>
      <c r="C10" s="91" t="s">
        <v>157</v>
      </c>
      <c r="D10" s="91" t="s">
        <v>157</v>
      </c>
      <c r="E10" s="91" t="s">
        <v>157</v>
      </c>
      <c r="F10" s="91" t="s">
        <v>157</v>
      </c>
      <c r="G10" s="91" t="s">
        <v>157</v>
      </c>
      <c r="H10" s="91" t="s">
        <v>157</v>
      </c>
      <c r="I10" s="91" t="s">
        <v>157</v>
      </c>
      <c r="J10" s="91" t="s">
        <v>157</v>
      </c>
      <c r="K10" s="91" t="s">
        <v>157</v>
      </c>
      <c r="L10" s="91" t="s">
        <v>157</v>
      </c>
      <c r="M10" s="59"/>
      <c r="N10" s="59"/>
      <c r="O10" s="59"/>
      <c r="P10" s="59"/>
      <c r="Q10" s="59"/>
      <c r="R10" s="59"/>
    </row>
    <row r="11" spans="1:18" x14ac:dyDescent="0.25">
      <c r="A11" s="60" t="s">
        <v>157</v>
      </c>
      <c r="B11" s="91" t="s">
        <v>157</v>
      </c>
      <c r="C11" s="91" t="s">
        <v>157</v>
      </c>
      <c r="D11" s="91" t="s">
        <v>157</v>
      </c>
      <c r="E11" s="91" t="s">
        <v>157</v>
      </c>
      <c r="F11" s="91" t="s">
        <v>157</v>
      </c>
      <c r="G11" s="91" t="s">
        <v>157</v>
      </c>
      <c r="H11" s="91" t="s">
        <v>157</v>
      </c>
      <c r="I11" s="91" t="s">
        <v>157</v>
      </c>
      <c r="J11" s="91" t="s">
        <v>157</v>
      </c>
      <c r="K11" s="91" t="s">
        <v>157</v>
      </c>
      <c r="L11" s="91" t="s">
        <v>157</v>
      </c>
      <c r="M11" s="59"/>
      <c r="N11" s="59"/>
      <c r="O11" s="59"/>
      <c r="P11" s="59"/>
      <c r="Q11" s="59"/>
      <c r="R11" s="59"/>
    </row>
    <row r="12" spans="1:18" x14ac:dyDescent="0.25">
      <c r="A12" s="60" t="s">
        <v>157</v>
      </c>
      <c r="B12" s="91" t="s">
        <v>157</v>
      </c>
      <c r="C12" s="91" t="s">
        <v>157</v>
      </c>
      <c r="D12" s="91" t="s">
        <v>157</v>
      </c>
      <c r="E12" s="91" t="s">
        <v>157</v>
      </c>
      <c r="F12" s="91" t="s">
        <v>157</v>
      </c>
      <c r="G12" s="91" t="s">
        <v>157</v>
      </c>
      <c r="H12" s="91" t="s">
        <v>157</v>
      </c>
      <c r="I12" s="91" t="s">
        <v>157</v>
      </c>
      <c r="J12" s="91" t="s">
        <v>157</v>
      </c>
      <c r="K12" s="91" t="s">
        <v>157</v>
      </c>
      <c r="L12" s="91" t="s">
        <v>157</v>
      </c>
      <c r="M12" s="59"/>
      <c r="N12" s="59"/>
      <c r="O12" s="59"/>
      <c r="P12" s="59"/>
      <c r="Q12" s="59"/>
      <c r="R12" s="59"/>
    </row>
    <row r="13" spans="1:18" x14ac:dyDescent="0.25">
      <c r="A13" s="60" t="s">
        <v>157</v>
      </c>
      <c r="B13" s="91" t="s">
        <v>157</v>
      </c>
      <c r="C13" s="91" t="s">
        <v>157</v>
      </c>
      <c r="D13" s="91" t="s">
        <v>157</v>
      </c>
      <c r="E13" s="91" t="s">
        <v>157</v>
      </c>
      <c r="F13" s="91" t="s">
        <v>157</v>
      </c>
      <c r="G13" s="91" t="s">
        <v>157</v>
      </c>
      <c r="H13" s="91" t="s">
        <v>157</v>
      </c>
      <c r="I13" s="91" t="s">
        <v>157</v>
      </c>
      <c r="J13" s="91" t="s">
        <v>157</v>
      </c>
      <c r="K13" s="91" t="s">
        <v>157</v>
      </c>
      <c r="L13" s="91" t="s">
        <v>157</v>
      </c>
      <c r="M13" s="59"/>
      <c r="N13" s="59"/>
      <c r="O13" s="59"/>
      <c r="P13" s="59"/>
      <c r="Q13" s="59"/>
      <c r="R13" s="59"/>
    </row>
    <row r="14" spans="1:18" x14ac:dyDescent="0.25">
      <c r="A14" s="60" t="s">
        <v>157</v>
      </c>
      <c r="B14" s="91" t="s">
        <v>157</v>
      </c>
      <c r="C14" s="91" t="s">
        <v>157</v>
      </c>
      <c r="D14" s="91" t="s">
        <v>157</v>
      </c>
      <c r="E14" s="91" t="s">
        <v>157</v>
      </c>
      <c r="F14" s="91" t="s">
        <v>157</v>
      </c>
      <c r="G14" s="91" t="s">
        <v>157</v>
      </c>
      <c r="H14" s="91" t="s">
        <v>157</v>
      </c>
      <c r="I14" s="91" t="s">
        <v>157</v>
      </c>
      <c r="J14" s="91" t="s">
        <v>157</v>
      </c>
      <c r="K14" s="91" t="s">
        <v>157</v>
      </c>
      <c r="L14" s="91" t="s">
        <v>157</v>
      </c>
      <c r="M14" s="59"/>
      <c r="N14" s="59"/>
      <c r="O14" s="59"/>
      <c r="P14" s="59"/>
      <c r="Q14" s="59"/>
      <c r="R14" s="59"/>
    </row>
    <row r="15" spans="1:18" x14ac:dyDescent="0.25">
      <c r="A15" s="60" t="s">
        <v>157</v>
      </c>
      <c r="B15" s="91" t="s">
        <v>157</v>
      </c>
      <c r="C15" s="91" t="s">
        <v>157</v>
      </c>
      <c r="D15" s="91" t="s">
        <v>157</v>
      </c>
      <c r="E15" s="91" t="s">
        <v>157</v>
      </c>
      <c r="F15" s="91" t="s">
        <v>157</v>
      </c>
      <c r="G15" s="91" t="s">
        <v>157</v>
      </c>
      <c r="H15" s="91" t="s">
        <v>157</v>
      </c>
      <c r="I15" s="91" t="s">
        <v>157</v>
      </c>
      <c r="J15" s="91" t="s">
        <v>157</v>
      </c>
      <c r="K15" s="91" t="s">
        <v>157</v>
      </c>
      <c r="L15" s="91" t="s">
        <v>157</v>
      </c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4:18" x14ac:dyDescent="0.25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4:18" x14ac:dyDescent="0.25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4:18" x14ac:dyDescent="0.2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4:18" x14ac:dyDescent="0.25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4:18" x14ac:dyDescent="0.25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4:18" x14ac:dyDescent="0.25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4:18" x14ac:dyDescent="0.25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4:18" x14ac:dyDescent="0.25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4:18" x14ac:dyDescent="0.25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22" sqref="D22"/>
    </sheetView>
  </sheetViews>
  <sheetFormatPr defaultRowHeight="15" x14ac:dyDescent="0.25"/>
  <cols>
    <col min="1" max="1" width="7" style="36" customWidth="1"/>
    <col min="2" max="2" width="46" style="36" customWidth="1"/>
    <col min="3" max="3" width="18" style="36" customWidth="1"/>
    <col min="4" max="4" width="44.5703125" style="36" customWidth="1"/>
    <col min="5" max="16384" width="9.140625" style="36"/>
  </cols>
  <sheetData>
    <row r="1" spans="1:4" ht="66" customHeight="1" x14ac:dyDescent="0.25">
      <c r="D1" s="33" t="s">
        <v>150</v>
      </c>
    </row>
    <row r="2" spans="1:4" ht="67.5" customHeight="1" x14ac:dyDescent="0.25">
      <c r="A2" s="146" t="s">
        <v>124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opLeftCell="A13" zoomScale="115" zoomScaleNormal="115" workbookViewId="0">
      <selection activeCell="D16" sqref="D16"/>
    </sheetView>
  </sheetViews>
  <sheetFormatPr defaultRowHeight="15" x14ac:dyDescent="0.25"/>
  <cols>
    <col min="1" max="1" width="7" style="36" customWidth="1"/>
    <col min="2" max="2" width="38.42578125" style="36" customWidth="1"/>
    <col min="3" max="3" width="22.140625" style="36" customWidth="1"/>
    <col min="4" max="4" width="47.28515625" style="36" customWidth="1"/>
    <col min="5" max="16384" width="9.140625" style="36"/>
  </cols>
  <sheetData>
    <row r="1" spans="1:4" ht="60" customHeight="1" x14ac:dyDescent="0.25">
      <c r="D1" s="33" t="s">
        <v>151</v>
      </c>
    </row>
    <row r="2" spans="1:4" ht="64.5" customHeight="1" x14ac:dyDescent="0.25">
      <c r="A2" s="146" t="s">
        <v>125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A2" sqref="A2:D2"/>
    </sheetView>
  </sheetViews>
  <sheetFormatPr defaultRowHeight="15" x14ac:dyDescent="0.25"/>
  <cols>
    <col min="1" max="1" width="9.140625" style="36"/>
    <col min="2" max="2" width="52.85546875" style="36" customWidth="1"/>
    <col min="3" max="3" width="20.85546875" style="36" customWidth="1"/>
    <col min="4" max="4" width="55.85546875" style="36" customWidth="1"/>
    <col min="5" max="16384" width="9.140625" style="36"/>
  </cols>
  <sheetData>
    <row r="1" spans="1:10" ht="78.75" x14ac:dyDescent="0.25">
      <c r="A1" s="61"/>
      <c r="B1" s="62"/>
      <c r="C1" s="61"/>
      <c r="D1" s="79" t="s">
        <v>152</v>
      </c>
    </row>
    <row r="2" spans="1:10" ht="72.75" customHeight="1" x14ac:dyDescent="0.25">
      <c r="A2" s="146" t="s">
        <v>173</v>
      </c>
      <c r="B2" s="146"/>
      <c r="C2" s="146"/>
      <c r="D2" s="146"/>
      <c r="E2" s="57"/>
      <c r="F2" s="57"/>
      <c r="G2" s="57"/>
      <c r="H2" s="57"/>
      <c r="I2" s="57"/>
      <c r="J2" s="57"/>
    </row>
    <row r="3" spans="1:10" ht="19.5" x14ac:dyDescent="0.25">
      <c r="A3" s="163" t="s">
        <v>71</v>
      </c>
      <c r="B3" s="163"/>
      <c r="C3" s="163"/>
      <c r="D3" s="163"/>
    </row>
    <row r="4" spans="1:10" ht="18.75" x14ac:dyDescent="0.25">
      <c r="A4" s="61"/>
      <c r="B4" s="61"/>
      <c r="C4" s="61"/>
      <c r="D4" s="61"/>
    </row>
    <row r="5" spans="1:10" ht="24.75" customHeight="1" x14ac:dyDescent="0.25">
      <c r="A5" s="164" t="s">
        <v>14</v>
      </c>
      <c r="B5" s="164" t="s">
        <v>72</v>
      </c>
      <c r="C5" s="164" t="s">
        <v>73</v>
      </c>
      <c r="D5" s="164" t="s">
        <v>74</v>
      </c>
    </row>
    <row r="6" spans="1:10" ht="26.25" customHeight="1" x14ac:dyDescent="0.25">
      <c r="A6" s="164"/>
      <c r="B6" s="164"/>
      <c r="C6" s="164"/>
      <c r="D6" s="164"/>
    </row>
    <row r="7" spans="1:10" ht="18.75" x14ac:dyDescent="0.25">
      <c r="A7" s="63" t="s">
        <v>157</v>
      </c>
      <c r="B7" s="63" t="s">
        <v>157</v>
      </c>
      <c r="C7" s="63" t="s">
        <v>157</v>
      </c>
      <c r="D7" s="63" t="s">
        <v>157</v>
      </c>
    </row>
    <row r="8" spans="1:10" ht="18.75" x14ac:dyDescent="0.25">
      <c r="A8" s="63" t="s">
        <v>157</v>
      </c>
      <c r="B8" s="63" t="s">
        <v>157</v>
      </c>
      <c r="C8" s="63" t="s">
        <v>157</v>
      </c>
      <c r="D8" s="63" t="s">
        <v>157</v>
      </c>
    </row>
    <row r="9" spans="1:10" ht="18.75" x14ac:dyDescent="0.25">
      <c r="A9" s="63" t="s">
        <v>157</v>
      </c>
      <c r="B9" s="63" t="s">
        <v>157</v>
      </c>
      <c r="C9" s="63" t="s">
        <v>157</v>
      </c>
      <c r="D9" s="63" t="s">
        <v>157</v>
      </c>
    </row>
    <row r="10" spans="1:10" ht="18.75" x14ac:dyDescent="0.25">
      <c r="A10" s="63" t="s">
        <v>157</v>
      </c>
      <c r="B10" s="63" t="s">
        <v>157</v>
      </c>
      <c r="C10" s="63" t="s">
        <v>157</v>
      </c>
      <c r="D10" s="63" t="s">
        <v>157</v>
      </c>
    </row>
    <row r="11" spans="1:10" ht="18.75" x14ac:dyDescent="0.25">
      <c r="A11" s="63" t="s">
        <v>157</v>
      </c>
      <c r="B11" s="63" t="s">
        <v>157</v>
      </c>
      <c r="C11" s="63" t="s">
        <v>157</v>
      </c>
      <c r="D11" s="63" t="s">
        <v>157</v>
      </c>
    </row>
    <row r="12" spans="1:10" ht="18.75" x14ac:dyDescent="0.25">
      <c r="A12" s="63" t="s">
        <v>157</v>
      </c>
      <c r="B12" s="63" t="s">
        <v>157</v>
      </c>
      <c r="C12" s="63" t="s">
        <v>157</v>
      </c>
      <c r="D12" s="63" t="s">
        <v>157</v>
      </c>
    </row>
    <row r="15" spans="1:10" ht="15.75" customHeight="1" x14ac:dyDescent="0.25">
      <c r="A15" s="162" t="s">
        <v>75</v>
      </c>
      <c r="B15" s="162"/>
      <c r="C15" s="162"/>
      <c r="D15" s="162"/>
    </row>
    <row r="16" spans="1:10" x14ac:dyDescent="0.25">
      <c r="A16" s="162"/>
      <c r="B16" s="162"/>
      <c r="C16" s="162"/>
      <c r="D16" s="162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opLeftCell="A7" zoomScaleNormal="100" workbookViewId="0">
      <selection activeCell="A4" sqref="A4:K4"/>
    </sheetView>
  </sheetViews>
  <sheetFormatPr defaultRowHeight="15" x14ac:dyDescent="0.25"/>
  <cols>
    <col min="1" max="1" width="6.7109375" style="36" customWidth="1"/>
    <col min="2" max="2" width="24.7109375" style="36" customWidth="1"/>
    <col min="3" max="3" width="14.5703125" style="36" customWidth="1"/>
    <col min="4" max="6" width="27.42578125" style="36" customWidth="1"/>
    <col min="7" max="7" width="11" style="36" customWidth="1"/>
    <col min="8" max="8" width="18" style="36" customWidth="1"/>
    <col min="9" max="9" width="12.42578125" style="36" customWidth="1"/>
    <col min="10" max="10" width="13.7109375" style="36" customWidth="1"/>
    <col min="11" max="11" width="14.85546875" style="36" customWidth="1"/>
    <col min="12" max="16384" width="9.140625" style="36"/>
  </cols>
  <sheetData>
    <row r="1" spans="1:11" ht="66" customHeight="1" x14ac:dyDescent="0.25">
      <c r="A1" s="8"/>
      <c r="B1" s="8"/>
      <c r="C1" s="8"/>
      <c r="D1" s="8"/>
      <c r="E1" s="8"/>
      <c r="H1" s="122" t="s">
        <v>153</v>
      </c>
      <c r="I1" s="109"/>
      <c r="J1" s="109"/>
      <c r="K1" s="109"/>
    </row>
    <row r="2" spans="1:11" ht="18.75" x14ac:dyDescent="0.25">
      <c r="A2" s="8"/>
      <c r="B2" s="8"/>
      <c r="C2" s="8"/>
      <c r="D2" s="8"/>
      <c r="E2" s="8"/>
      <c r="I2" s="109"/>
      <c r="J2" s="109"/>
      <c r="K2" s="109"/>
    </row>
    <row r="3" spans="1:11" ht="63" customHeight="1" x14ac:dyDescent="0.25">
      <c r="A3" s="111" t="s">
        <v>182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8.75" x14ac:dyDescent="0.25">
      <c r="A4" s="112" t="s">
        <v>50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37.5" x14ac:dyDescent="0.25">
      <c r="A5" s="8"/>
      <c r="B5" s="13" t="s">
        <v>51</v>
      </c>
      <c r="C5" s="13"/>
      <c r="D5" s="8"/>
      <c r="E5" s="8"/>
      <c r="F5" s="8"/>
      <c r="G5" s="8"/>
      <c r="H5" s="8"/>
      <c r="I5" s="8"/>
      <c r="J5" s="8"/>
      <c r="K5" s="27"/>
    </row>
    <row r="6" spans="1:11" s="80" customFormat="1" ht="35.25" customHeight="1" x14ac:dyDescent="0.25">
      <c r="A6" s="174" t="s">
        <v>14</v>
      </c>
      <c r="B6" s="174" t="s">
        <v>29</v>
      </c>
      <c r="C6" s="174" t="s">
        <v>82</v>
      </c>
      <c r="D6" s="174" t="s">
        <v>54</v>
      </c>
      <c r="E6" s="174" t="s">
        <v>58</v>
      </c>
      <c r="F6" s="174" t="s">
        <v>121</v>
      </c>
      <c r="G6" s="174" t="s">
        <v>49</v>
      </c>
      <c r="H6" s="174"/>
      <c r="I6" s="174" t="s">
        <v>128</v>
      </c>
      <c r="J6" s="174"/>
      <c r="K6" s="174"/>
    </row>
    <row r="7" spans="1:11" s="80" customFormat="1" ht="48" customHeight="1" x14ac:dyDescent="0.25">
      <c r="A7" s="174"/>
      <c r="B7" s="174"/>
      <c r="C7" s="174"/>
      <c r="D7" s="174"/>
      <c r="E7" s="174"/>
      <c r="F7" s="174"/>
      <c r="G7" s="78" t="s">
        <v>53</v>
      </c>
      <c r="H7" s="78" t="s">
        <v>23</v>
      </c>
      <c r="I7" s="78" t="s">
        <v>129</v>
      </c>
      <c r="J7" s="78" t="s">
        <v>130</v>
      </c>
      <c r="K7" s="78" t="s">
        <v>131</v>
      </c>
    </row>
    <row r="8" spans="1:11" ht="18.75" x14ac:dyDescent="0.25">
      <c r="A8" s="24">
        <v>1</v>
      </c>
      <c r="B8" s="24" t="s">
        <v>157</v>
      </c>
      <c r="C8" s="24" t="s">
        <v>157</v>
      </c>
      <c r="D8" s="24" t="s">
        <v>157</v>
      </c>
      <c r="E8" s="24" t="s">
        <v>157</v>
      </c>
      <c r="F8" s="24" t="s">
        <v>157</v>
      </c>
      <c r="G8" s="24" t="s">
        <v>157</v>
      </c>
      <c r="H8" s="24" t="s">
        <v>157</v>
      </c>
      <c r="I8" s="24" t="s">
        <v>157</v>
      </c>
      <c r="J8" s="24" t="s">
        <v>157</v>
      </c>
      <c r="K8" s="24" t="s">
        <v>157</v>
      </c>
    </row>
    <row r="9" spans="1:11" ht="18.75" x14ac:dyDescent="0.25">
      <c r="A9" s="24">
        <f>+A8+1</f>
        <v>2</v>
      </c>
      <c r="B9" s="24" t="s">
        <v>157</v>
      </c>
      <c r="C9" s="24" t="s">
        <v>157</v>
      </c>
      <c r="D9" s="24" t="s">
        <v>157</v>
      </c>
      <c r="E9" s="24" t="s">
        <v>157</v>
      </c>
      <c r="F9" s="24" t="s">
        <v>157</v>
      </c>
      <c r="G9" s="24" t="s">
        <v>157</v>
      </c>
      <c r="H9" s="24" t="s">
        <v>157</v>
      </c>
      <c r="I9" s="24" t="s">
        <v>157</v>
      </c>
      <c r="J9" s="24" t="s">
        <v>157</v>
      </c>
      <c r="K9" s="24" t="s">
        <v>157</v>
      </c>
    </row>
    <row r="10" spans="1:11" ht="18.75" x14ac:dyDescent="0.25">
      <c r="A10" s="24">
        <f t="shared" ref="A10" si="0">+A9+1</f>
        <v>3</v>
      </c>
      <c r="B10" s="24" t="s">
        <v>157</v>
      </c>
      <c r="C10" s="24" t="s">
        <v>157</v>
      </c>
      <c r="D10" s="24" t="s">
        <v>157</v>
      </c>
      <c r="E10" s="24" t="s">
        <v>157</v>
      </c>
      <c r="F10" s="24" t="s">
        <v>157</v>
      </c>
      <c r="G10" s="24" t="s">
        <v>157</v>
      </c>
      <c r="H10" s="24" t="s">
        <v>157</v>
      </c>
      <c r="I10" s="24" t="s">
        <v>157</v>
      </c>
      <c r="J10" s="24" t="s">
        <v>157</v>
      </c>
      <c r="K10" s="24" t="s">
        <v>157</v>
      </c>
    </row>
    <row r="11" spans="1:11" ht="18.75" x14ac:dyDescent="0.25">
      <c r="A11" s="110" t="s">
        <v>22</v>
      </c>
      <c r="B11" s="110"/>
      <c r="C11" s="77" t="s">
        <v>127</v>
      </c>
      <c r="D11" s="77">
        <f t="shared" ref="D11:I11" si="1">SUM(D8:D10)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v>0</v>
      </c>
      <c r="K11" s="77">
        <f>SUM(K8:K10)</f>
        <v>0</v>
      </c>
    </row>
    <row r="13" spans="1:11" ht="18.75" x14ac:dyDescent="0.25">
      <c r="A13" s="8"/>
      <c r="B13" s="76" t="s">
        <v>52</v>
      </c>
      <c r="C13" s="13"/>
      <c r="D13" s="8"/>
      <c r="E13" s="8"/>
      <c r="F13" s="27"/>
      <c r="G13" s="27"/>
      <c r="H13" s="27"/>
      <c r="I13" s="8"/>
      <c r="J13" s="8"/>
      <c r="K13" s="27"/>
    </row>
    <row r="14" spans="1:11" ht="15" customHeight="1" x14ac:dyDescent="0.25">
      <c r="A14" s="174" t="s">
        <v>14</v>
      </c>
      <c r="B14" s="174" t="s">
        <v>30</v>
      </c>
      <c r="C14" s="174" t="s">
        <v>82</v>
      </c>
      <c r="D14" s="174" t="s">
        <v>54</v>
      </c>
      <c r="E14" s="174" t="s">
        <v>58</v>
      </c>
      <c r="F14" s="174" t="s">
        <v>121</v>
      </c>
      <c r="G14" s="165" t="s">
        <v>48</v>
      </c>
      <c r="H14" s="166"/>
      <c r="I14" s="166"/>
      <c r="J14" s="166"/>
      <c r="K14" s="167"/>
    </row>
    <row r="15" spans="1:11" ht="48.6" customHeight="1" x14ac:dyDescent="0.25">
      <c r="A15" s="174"/>
      <c r="B15" s="174"/>
      <c r="C15" s="174"/>
      <c r="D15" s="174"/>
      <c r="E15" s="174"/>
      <c r="F15" s="174"/>
      <c r="G15" s="168"/>
      <c r="H15" s="169"/>
      <c r="I15" s="169"/>
      <c r="J15" s="169"/>
      <c r="K15" s="170"/>
    </row>
    <row r="16" spans="1:11" ht="18.75" x14ac:dyDescent="0.25">
      <c r="A16" s="24">
        <v>1</v>
      </c>
      <c r="B16" s="24" t="s">
        <v>157</v>
      </c>
      <c r="C16" s="24" t="s">
        <v>157</v>
      </c>
      <c r="D16" s="24" t="s">
        <v>157</v>
      </c>
      <c r="E16" s="24" t="s">
        <v>157</v>
      </c>
      <c r="F16" s="24" t="s">
        <v>157</v>
      </c>
      <c r="G16" s="24" t="s">
        <v>157</v>
      </c>
      <c r="H16" s="24" t="s">
        <v>157</v>
      </c>
      <c r="I16" s="24" t="s">
        <v>157</v>
      </c>
      <c r="J16" s="24" t="s">
        <v>157</v>
      </c>
      <c r="K16" s="24" t="s">
        <v>157</v>
      </c>
    </row>
    <row r="17" spans="1:11" ht="18.75" x14ac:dyDescent="0.25">
      <c r="A17" s="24">
        <f>+A16+1</f>
        <v>2</v>
      </c>
      <c r="B17" s="24" t="s">
        <v>157</v>
      </c>
      <c r="C17" s="24" t="s">
        <v>157</v>
      </c>
      <c r="D17" s="24" t="s">
        <v>157</v>
      </c>
      <c r="E17" s="24" t="s">
        <v>157</v>
      </c>
      <c r="F17" s="24" t="s">
        <v>157</v>
      </c>
      <c r="G17" s="24" t="s">
        <v>157</v>
      </c>
      <c r="H17" s="24" t="s">
        <v>157</v>
      </c>
      <c r="I17" s="24" t="s">
        <v>157</v>
      </c>
      <c r="J17" s="24" t="s">
        <v>157</v>
      </c>
      <c r="K17" s="24" t="s">
        <v>157</v>
      </c>
    </row>
    <row r="18" spans="1:11" ht="18.75" x14ac:dyDescent="0.25">
      <c r="A18" s="24">
        <f t="shared" ref="A18" si="2">+A17+1</f>
        <v>3</v>
      </c>
      <c r="B18" s="24" t="s">
        <v>157</v>
      </c>
      <c r="C18" s="24" t="s">
        <v>157</v>
      </c>
      <c r="D18" s="24" t="s">
        <v>157</v>
      </c>
      <c r="E18" s="24" t="s">
        <v>157</v>
      </c>
      <c r="F18" s="24" t="s">
        <v>157</v>
      </c>
      <c r="G18" s="24" t="s">
        <v>157</v>
      </c>
      <c r="H18" s="24" t="s">
        <v>157</v>
      </c>
      <c r="I18" s="24" t="s">
        <v>157</v>
      </c>
      <c r="J18" s="24" t="s">
        <v>157</v>
      </c>
      <c r="K18" s="24" t="s">
        <v>157</v>
      </c>
    </row>
    <row r="19" spans="1:11" ht="18.75" x14ac:dyDescent="0.25">
      <c r="A19" s="110" t="s">
        <v>22</v>
      </c>
      <c r="B19" s="110"/>
      <c r="C19" s="77" t="s">
        <v>127</v>
      </c>
      <c r="D19" s="77">
        <f>SUM(D16:D18)</f>
        <v>0</v>
      </c>
      <c r="E19" s="77">
        <f>SUM(E16:E18)</f>
        <v>0</v>
      </c>
      <c r="F19" s="77">
        <f>SUM(F16:F18)</f>
        <v>0</v>
      </c>
      <c r="G19" s="171" t="s">
        <v>127</v>
      </c>
      <c r="H19" s="172"/>
      <c r="I19" s="172"/>
      <c r="J19" s="172"/>
      <c r="K19" s="173"/>
    </row>
    <row r="22" spans="1:11" ht="18.75" x14ac:dyDescent="0.25">
      <c r="A22" s="8"/>
      <c r="B22" s="76" t="s">
        <v>66</v>
      </c>
      <c r="C22" s="13"/>
      <c r="D22" s="8"/>
      <c r="E22" s="8"/>
      <c r="F22" s="27"/>
      <c r="G22" s="27"/>
      <c r="H22" s="27"/>
      <c r="I22" s="8"/>
      <c r="J22" s="8"/>
      <c r="K22" s="27"/>
    </row>
    <row r="23" spans="1:11" ht="16.5" customHeight="1" x14ac:dyDescent="0.25">
      <c r="A23" s="174" t="s">
        <v>14</v>
      </c>
      <c r="B23" s="174" t="s">
        <v>69</v>
      </c>
      <c r="C23" s="174" t="s">
        <v>82</v>
      </c>
      <c r="D23" s="174" t="s">
        <v>70</v>
      </c>
      <c r="E23" s="174" t="s">
        <v>67</v>
      </c>
      <c r="F23" s="174" t="s">
        <v>122</v>
      </c>
      <c r="G23" s="165" t="s">
        <v>68</v>
      </c>
      <c r="H23" s="166"/>
      <c r="I23" s="166"/>
      <c r="J23" s="166"/>
      <c r="K23" s="167"/>
    </row>
    <row r="24" spans="1:11" ht="34.5" customHeight="1" x14ac:dyDescent="0.25">
      <c r="A24" s="174"/>
      <c r="B24" s="174"/>
      <c r="C24" s="174"/>
      <c r="D24" s="174"/>
      <c r="E24" s="174"/>
      <c r="F24" s="174"/>
      <c r="G24" s="168"/>
      <c r="H24" s="169"/>
      <c r="I24" s="169"/>
      <c r="J24" s="169"/>
      <c r="K24" s="170"/>
    </row>
    <row r="25" spans="1:11" ht="18.75" x14ac:dyDescent="0.25">
      <c r="A25" s="24">
        <v>1</v>
      </c>
      <c r="B25" s="26"/>
      <c r="C25" s="26"/>
      <c r="D25" s="24"/>
      <c r="E25" s="24"/>
      <c r="F25" s="24"/>
      <c r="G25" s="171"/>
      <c r="H25" s="172"/>
      <c r="I25" s="172"/>
      <c r="J25" s="172"/>
      <c r="K25" s="173"/>
    </row>
    <row r="26" spans="1:11" ht="18.75" x14ac:dyDescent="0.25">
      <c r="A26" s="24">
        <f>+A25+1</f>
        <v>2</v>
      </c>
      <c r="B26" s="26"/>
      <c r="C26" s="26"/>
      <c r="D26" s="24"/>
      <c r="E26" s="24"/>
      <c r="F26" s="24"/>
      <c r="G26" s="171"/>
      <c r="H26" s="172"/>
      <c r="I26" s="172"/>
      <c r="J26" s="172"/>
      <c r="K26" s="173"/>
    </row>
    <row r="27" spans="1:11" ht="18.75" x14ac:dyDescent="0.25">
      <c r="A27" s="24">
        <f t="shared" ref="A27" si="3">+A26+1</f>
        <v>3</v>
      </c>
      <c r="B27" s="26"/>
      <c r="C27" s="26"/>
      <c r="D27" s="24"/>
      <c r="E27" s="24"/>
      <c r="F27" s="24"/>
      <c r="G27" s="171"/>
      <c r="H27" s="172"/>
      <c r="I27" s="172"/>
      <c r="J27" s="172"/>
      <c r="K27" s="173"/>
    </row>
    <row r="28" spans="1:11" ht="18.75" x14ac:dyDescent="0.25">
      <c r="A28" s="110" t="s">
        <v>22</v>
      </c>
      <c r="B28" s="110"/>
      <c r="C28" s="77"/>
      <c r="D28" s="77">
        <f>SUM(D25:D27)</f>
        <v>0</v>
      </c>
      <c r="E28" s="77">
        <f>SUM(E25:E27)</f>
        <v>0</v>
      </c>
      <c r="F28" s="77">
        <f>SUM(F25:F27)</f>
        <v>0</v>
      </c>
      <c r="G28" s="171" t="s">
        <v>127</v>
      </c>
      <c r="H28" s="172"/>
      <c r="I28" s="172"/>
      <c r="J28" s="172"/>
      <c r="K28" s="173"/>
    </row>
    <row r="30" spans="1:11" x14ac:dyDescent="0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</row>
  </sheetData>
  <mergeCells count="35"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9:K19"/>
    <mergeCell ref="B6:B7"/>
    <mergeCell ref="C6:C7"/>
    <mergeCell ref="E6:E7"/>
    <mergeCell ref="G6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tabSelected="1" view="pageBreakPreview" topLeftCell="A7" zoomScaleNormal="100" zoomScaleSheetLayoutView="100" workbookViewId="0">
      <selection activeCell="E17" sqref="E17"/>
    </sheetView>
  </sheetViews>
  <sheetFormatPr defaultColWidth="9.140625" defaultRowHeight="15.75" x14ac:dyDescent="0.25"/>
  <cols>
    <col min="1" max="1" width="6" style="28" customWidth="1"/>
    <col min="2" max="2" width="17.28515625" style="28" customWidth="1"/>
    <col min="3" max="3" width="13.7109375" style="28" customWidth="1"/>
    <col min="4" max="7" width="20.85546875" style="28" customWidth="1"/>
    <col min="8" max="8" width="17.5703125" style="28" customWidth="1"/>
    <col min="9" max="9" width="19.28515625" style="28" customWidth="1"/>
    <col min="10" max="10" width="14" style="28" customWidth="1"/>
    <col min="11" max="13" width="18.7109375" style="28" customWidth="1"/>
    <col min="14" max="14" width="15.7109375" style="28" customWidth="1"/>
    <col min="15" max="19" width="15.7109375" style="29" customWidth="1"/>
    <col min="20" max="16384" width="9.140625" style="29"/>
  </cols>
  <sheetData>
    <row r="1" spans="1:10" ht="66.75" customHeight="1" x14ac:dyDescent="0.25">
      <c r="H1" s="176" t="s">
        <v>154</v>
      </c>
      <c r="I1" s="176"/>
      <c r="J1" s="176"/>
    </row>
    <row r="3" spans="1:10" s="28" customFormat="1" ht="73.5" customHeight="1" x14ac:dyDescent="0.25">
      <c r="A3" s="151" t="s">
        <v>170</v>
      </c>
      <c r="B3" s="151"/>
      <c r="C3" s="151"/>
      <c r="D3" s="151"/>
      <c r="E3" s="151"/>
      <c r="F3" s="151"/>
      <c r="G3" s="151"/>
      <c r="H3" s="151"/>
      <c r="I3" s="151"/>
      <c r="J3" s="151"/>
    </row>
    <row r="5" spans="1:10" s="28" customFormat="1" ht="47.25" customHeight="1" x14ac:dyDescent="0.25">
      <c r="A5" s="180" t="s">
        <v>123</v>
      </c>
      <c r="B5" s="180" t="s">
        <v>59</v>
      </c>
      <c r="C5" s="180" t="s">
        <v>126</v>
      </c>
      <c r="D5" s="177" t="s">
        <v>60</v>
      </c>
      <c r="E5" s="178"/>
      <c r="F5" s="181" t="s">
        <v>65</v>
      </c>
      <c r="G5" s="181" t="s">
        <v>63</v>
      </c>
      <c r="H5" s="181" t="s">
        <v>111</v>
      </c>
      <c r="I5" s="181" t="s">
        <v>112</v>
      </c>
      <c r="J5" s="181" t="s">
        <v>28</v>
      </c>
    </row>
    <row r="6" spans="1:10" s="28" customFormat="1" ht="60.75" customHeight="1" x14ac:dyDescent="0.25">
      <c r="A6" s="180"/>
      <c r="B6" s="180"/>
      <c r="C6" s="180"/>
      <c r="D6" s="51" t="s">
        <v>61</v>
      </c>
      <c r="E6" s="51" t="s">
        <v>62</v>
      </c>
      <c r="F6" s="182"/>
      <c r="G6" s="182"/>
      <c r="H6" s="182"/>
      <c r="I6" s="182"/>
      <c r="J6" s="182"/>
    </row>
    <row r="7" spans="1:10" s="28" customFormat="1" ht="15" x14ac:dyDescent="0.25">
      <c r="A7" s="32">
        <v>1</v>
      </c>
      <c r="B7" s="75" t="s">
        <v>157</v>
      </c>
      <c r="C7" s="30"/>
      <c r="D7" s="75" t="s">
        <v>157</v>
      </c>
      <c r="E7" s="75" t="s">
        <v>157</v>
      </c>
      <c r="F7" s="75" t="s">
        <v>157</v>
      </c>
      <c r="G7" s="75" t="s">
        <v>157</v>
      </c>
      <c r="H7" s="75" t="s">
        <v>157</v>
      </c>
      <c r="I7" s="75" t="s">
        <v>157</v>
      </c>
      <c r="J7" s="75" t="s">
        <v>157</v>
      </c>
    </row>
    <row r="8" spans="1:10" s="28" customFormat="1" ht="15" x14ac:dyDescent="0.25">
      <c r="A8" s="32">
        <v>2</v>
      </c>
      <c r="B8" s="75" t="s">
        <v>157</v>
      </c>
      <c r="C8" s="75" t="s">
        <v>127</v>
      </c>
      <c r="D8" s="75" t="s">
        <v>157</v>
      </c>
      <c r="E8" s="75" t="s">
        <v>157</v>
      </c>
      <c r="F8" s="75" t="s">
        <v>157</v>
      </c>
      <c r="G8" s="75" t="s">
        <v>157</v>
      </c>
      <c r="H8" s="75" t="s">
        <v>157</v>
      </c>
      <c r="I8" s="75" t="s">
        <v>157</v>
      </c>
      <c r="J8" s="75" t="s">
        <v>157</v>
      </c>
    </row>
    <row r="9" spans="1:10" s="28" customFormat="1" ht="15" x14ac:dyDescent="0.25">
      <c r="A9" s="32">
        <v>3</v>
      </c>
      <c r="B9" s="75" t="s">
        <v>157</v>
      </c>
      <c r="C9" s="75" t="s">
        <v>127</v>
      </c>
      <c r="D9" s="75" t="s">
        <v>157</v>
      </c>
      <c r="E9" s="75" t="s">
        <v>157</v>
      </c>
      <c r="F9" s="75" t="s">
        <v>157</v>
      </c>
      <c r="G9" s="75" t="s">
        <v>157</v>
      </c>
      <c r="H9" s="75" t="s">
        <v>157</v>
      </c>
      <c r="I9" s="75" t="s">
        <v>157</v>
      </c>
      <c r="J9" s="75" t="s">
        <v>157</v>
      </c>
    </row>
    <row r="10" spans="1:10" s="28" customFormat="1" ht="15" x14ac:dyDescent="0.25">
      <c r="A10" s="32">
        <v>4</v>
      </c>
      <c r="B10" s="75" t="s">
        <v>157</v>
      </c>
      <c r="C10" s="75" t="s">
        <v>127</v>
      </c>
      <c r="D10" s="75" t="s">
        <v>157</v>
      </c>
      <c r="E10" s="75" t="s">
        <v>157</v>
      </c>
      <c r="F10" s="75" t="s">
        <v>157</v>
      </c>
      <c r="G10" s="75" t="s">
        <v>157</v>
      </c>
      <c r="H10" s="75" t="s">
        <v>157</v>
      </c>
      <c r="I10" s="75" t="s">
        <v>157</v>
      </c>
      <c r="J10" s="75" t="s">
        <v>157</v>
      </c>
    </row>
    <row r="11" spans="1:10" s="28" customFormat="1" ht="15" x14ac:dyDescent="0.25">
      <c r="A11" s="32">
        <v>5</v>
      </c>
      <c r="B11" s="75" t="s">
        <v>157</v>
      </c>
      <c r="C11" s="75" t="s">
        <v>127</v>
      </c>
      <c r="D11" s="75" t="s">
        <v>157</v>
      </c>
      <c r="E11" s="75" t="s">
        <v>157</v>
      </c>
      <c r="F11" s="75" t="s">
        <v>157</v>
      </c>
      <c r="G11" s="75" t="s">
        <v>157</v>
      </c>
      <c r="H11" s="75" t="s">
        <v>157</v>
      </c>
      <c r="I11" s="75" t="s">
        <v>157</v>
      </c>
      <c r="J11" s="75" t="s">
        <v>157</v>
      </c>
    </row>
    <row r="13" spans="1:10" s="28" customFormat="1" ht="30.75" customHeight="1" x14ac:dyDescent="0.25">
      <c r="A13" s="52"/>
      <c r="B13" s="179" t="s">
        <v>64</v>
      </c>
      <c r="C13" s="179"/>
      <c r="D13" s="179"/>
      <c r="E13" s="179"/>
      <c r="F13" s="179"/>
      <c r="G13" s="179"/>
      <c r="H13" s="179"/>
      <c r="I13" s="179"/>
      <c r="J13" s="179"/>
    </row>
    <row r="14" spans="1:10" ht="18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46" t="s">
        <v>76</v>
      </c>
      <c r="B5" s="146"/>
      <c r="C5" s="146"/>
      <c r="D5" s="146"/>
    </row>
    <row r="7" spans="1:4" ht="25.5" x14ac:dyDescent="0.25">
      <c r="A7" s="56" t="s">
        <v>26</v>
      </c>
      <c r="B7" s="56" t="s">
        <v>84</v>
      </c>
      <c r="C7" s="56" t="s">
        <v>82</v>
      </c>
      <c r="D7" s="56" t="s">
        <v>83</v>
      </c>
    </row>
    <row r="8" spans="1:4" x14ac:dyDescent="0.25">
      <c r="A8" s="53">
        <v>1</v>
      </c>
      <c r="B8" s="53"/>
      <c r="C8" s="53"/>
      <c r="D8" s="53"/>
    </row>
    <row r="9" spans="1:4" x14ac:dyDescent="0.25">
      <c r="A9" s="53">
        <f>+A8+1</f>
        <v>2</v>
      </c>
      <c r="B9" s="54"/>
      <c r="C9" s="54"/>
      <c r="D9" s="55"/>
    </row>
    <row r="10" spans="1:4" x14ac:dyDescent="0.25">
      <c r="A10" s="53">
        <f t="shared" ref="A10:A17" si="0">+A9+1</f>
        <v>3</v>
      </c>
      <c r="B10" s="54"/>
      <c r="C10" s="54"/>
      <c r="D10" s="55"/>
    </row>
    <row r="11" spans="1:4" x14ac:dyDescent="0.25">
      <c r="A11" s="53">
        <f t="shared" si="0"/>
        <v>4</v>
      </c>
      <c r="B11" s="54"/>
      <c r="C11" s="54"/>
      <c r="D11" s="55"/>
    </row>
    <row r="12" spans="1:4" x14ac:dyDescent="0.25">
      <c r="A12" s="53">
        <f t="shared" si="0"/>
        <v>5</v>
      </c>
      <c r="B12" s="54"/>
      <c r="C12" s="54"/>
      <c r="D12" s="55"/>
    </row>
    <row r="13" spans="1:4" x14ac:dyDescent="0.25">
      <c r="A13" s="53">
        <f t="shared" si="0"/>
        <v>6</v>
      </c>
      <c r="B13" s="54"/>
      <c r="C13" s="54"/>
      <c r="D13" s="55"/>
    </row>
    <row r="14" spans="1:4" x14ac:dyDescent="0.25">
      <c r="A14" s="53">
        <f t="shared" si="0"/>
        <v>7</v>
      </c>
      <c r="B14" s="54"/>
      <c r="C14" s="54"/>
      <c r="D14" s="55"/>
    </row>
    <row r="15" spans="1:4" x14ac:dyDescent="0.25">
      <c r="A15" s="53">
        <f t="shared" si="0"/>
        <v>8</v>
      </c>
      <c r="B15" s="54"/>
      <c r="C15" s="54"/>
      <c r="D15" s="55"/>
    </row>
    <row r="16" spans="1:4" x14ac:dyDescent="0.25">
      <c r="A16" s="53">
        <f t="shared" si="0"/>
        <v>9</v>
      </c>
      <c r="B16" s="54"/>
      <c r="C16" s="54"/>
      <c r="D16" s="55"/>
    </row>
    <row r="17" spans="1:4" x14ac:dyDescent="0.25">
      <c r="A17" s="53">
        <f t="shared" si="0"/>
        <v>10</v>
      </c>
      <c r="B17" s="54"/>
      <c r="C17" s="54"/>
      <c r="D17" s="55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view="pageBreakPreview" topLeftCell="A10" zoomScale="85" zoomScaleNormal="85" zoomScaleSheetLayoutView="85" workbookViewId="0">
      <selection activeCell="M5" sqref="M5"/>
    </sheetView>
  </sheetViews>
  <sheetFormatPr defaultColWidth="9.140625" defaultRowHeight="18.75" x14ac:dyDescent="0.25"/>
  <cols>
    <col min="1" max="1" width="8.140625" style="17" customWidth="1"/>
    <col min="2" max="2" width="15.28515625" style="19" customWidth="1"/>
    <col min="3" max="3" width="15.7109375" style="19" customWidth="1"/>
    <col min="4" max="4" width="19.85546875" style="17" customWidth="1"/>
    <col min="5" max="5" width="24.85546875" style="19" customWidth="1"/>
    <col min="6" max="8" width="15.7109375" style="19" customWidth="1"/>
    <col min="9" max="9" width="20.5703125" style="19" customWidth="1"/>
    <col min="10" max="10" width="17.570312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6" ht="93" customHeight="1" x14ac:dyDescent="0.25">
      <c r="G1" s="113" t="s">
        <v>142</v>
      </c>
      <c r="H1" s="113"/>
      <c r="I1" s="113"/>
      <c r="J1" s="113"/>
      <c r="K1" s="115"/>
      <c r="L1" s="115"/>
    </row>
    <row r="2" spans="1:16" x14ac:dyDescent="0.25">
      <c r="K2" s="115"/>
      <c r="L2" s="115"/>
    </row>
    <row r="3" spans="1:16" ht="60" customHeight="1" x14ac:dyDescent="0.25">
      <c r="A3" s="121" t="s">
        <v>175</v>
      </c>
      <c r="B3" s="121"/>
      <c r="C3" s="121"/>
      <c r="D3" s="121"/>
      <c r="E3" s="121"/>
      <c r="F3" s="121"/>
      <c r="G3" s="121"/>
      <c r="H3" s="121"/>
      <c r="I3" s="121"/>
      <c r="J3" s="121"/>
      <c r="K3" s="23"/>
      <c r="L3" s="23"/>
      <c r="M3" s="18"/>
      <c r="N3" s="18"/>
      <c r="O3" s="18"/>
      <c r="P3" s="18"/>
    </row>
    <row r="4" spans="1:16" x14ac:dyDescent="0.25">
      <c r="J4" s="20"/>
      <c r="L4" s="17"/>
    </row>
    <row r="5" spans="1:16" ht="39.75" customHeight="1" x14ac:dyDescent="0.25">
      <c r="A5" s="118" t="s">
        <v>14</v>
      </c>
      <c r="B5" s="116" t="s">
        <v>85</v>
      </c>
      <c r="C5" s="116" t="s">
        <v>86</v>
      </c>
      <c r="D5" s="116" t="s">
        <v>87</v>
      </c>
      <c r="E5" s="116" t="s">
        <v>88</v>
      </c>
      <c r="F5" s="120" t="s">
        <v>101</v>
      </c>
      <c r="G5" s="120"/>
      <c r="H5" s="116" t="s">
        <v>108</v>
      </c>
      <c r="I5" s="116" t="s">
        <v>109</v>
      </c>
      <c r="J5" s="116" t="s">
        <v>134</v>
      </c>
      <c r="L5" s="20"/>
    </row>
    <row r="6" spans="1:16" ht="159.75" customHeight="1" x14ac:dyDescent="0.25">
      <c r="A6" s="119"/>
      <c r="B6" s="117"/>
      <c r="C6" s="117"/>
      <c r="D6" s="117"/>
      <c r="E6" s="117"/>
      <c r="F6" s="64" t="s">
        <v>107</v>
      </c>
      <c r="G6" s="64" t="s">
        <v>110</v>
      </c>
      <c r="H6" s="117"/>
      <c r="I6" s="117"/>
      <c r="J6" s="117"/>
      <c r="L6" s="20"/>
    </row>
    <row r="7" spans="1:16" ht="36.75" customHeight="1" x14ac:dyDescent="0.3">
      <c r="A7" s="66">
        <v>1</v>
      </c>
      <c r="B7" s="88" t="s">
        <v>157</v>
      </c>
      <c r="C7" s="88" t="s">
        <v>157</v>
      </c>
      <c r="D7" s="88" t="s">
        <v>157</v>
      </c>
      <c r="E7" s="88" t="s">
        <v>157</v>
      </c>
      <c r="F7" s="88" t="s">
        <v>157</v>
      </c>
      <c r="G7" s="88" t="s">
        <v>157</v>
      </c>
      <c r="H7" s="88" t="s">
        <v>157</v>
      </c>
      <c r="I7" s="88" t="s">
        <v>157</v>
      </c>
      <c r="J7" s="88" t="s">
        <v>157</v>
      </c>
      <c r="L7" s="20"/>
    </row>
    <row r="8" spans="1:16" ht="36.75" customHeight="1" x14ac:dyDescent="0.3">
      <c r="A8" s="66">
        <v>2</v>
      </c>
      <c r="B8" s="88" t="s">
        <v>157</v>
      </c>
      <c r="C8" s="88" t="s">
        <v>157</v>
      </c>
      <c r="D8" s="88" t="s">
        <v>157</v>
      </c>
      <c r="E8" s="88" t="s">
        <v>157</v>
      </c>
      <c r="F8" s="88" t="s">
        <v>157</v>
      </c>
      <c r="G8" s="88" t="s">
        <v>157</v>
      </c>
      <c r="H8" s="88" t="s">
        <v>157</v>
      </c>
      <c r="I8" s="88" t="s">
        <v>157</v>
      </c>
      <c r="J8" s="88" t="s">
        <v>157</v>
      </c>
      <c r="L8" s="20"/>
    </row>
    <row r="9" spans="1:16" ht="36.75" customHeight="1" x14ac:dyDescent="0.3">
      <c r="A9" s="66">
        <v>3</v>
      </c>
      <c r="B9" s="88" t="s">
        <v>157</v>
      </c>
      <c r="C9" s="88" t="s">
        <v>157</v>
      </c>
      <c r="D9" s="88" t="s">
        <v>157</v>
      </c>
      <c r="E9" s="88" t="s">
        <v>157</v>
      </c>
      <c r="F9" s="88" t="s">
        <v>157</v>
      </c>
      <c r="G9" s="88" t="s">
        <v>157</v>
      </c>
      <c r="H9" s="88" t="s">
        <v>157</v>
      </c>
      <c r="I9" s="88" t="s">
        <v>157</v>
      </c>
      <c r="J9" s="88" t="s">
        <v>157</v>
      </c>
      <c r="L9" s="20"/>
    </row>
    <row r="10" spans="1:16" ht="36.75" customHeight="1" x14ac:dyDescent="0.3">
      <c r="A10" s="66">
        <v>4</v>
      </c>
      <c r="B10" s="88" t="s">
        <v>157</v>
      </c>
      <c r="C10" s="88" t="s">
        <v>157</v>
      </c>
      <c r="D10" s="88" t="s">
        <v>157</v>
      </c>
      <c r="E10" s="88" t="s">
        <v>157</v>
      </c>
      <c r="F10" s="88" t="s">
        <v>157</v>
      </c>
      <c r="G10" s="88" t="s">
        <v>157</v>
      </c>
      <c r="H10" s="88" t="s">
        <v>157</v>
      </c>
      <c r="I10" s="88" t="s">
        <v>157</v>
      </c>
      <c r="J10" s="88" t="s">
        <v>157</v>
      </c>
      <c r="L10" s="20"/>
    </row>
    <row r="11" spans="1:16" x14ac:dyDescent="0.25">
      <c r="L11" s="20"/>
    </row>
    <row r="12" spans="1:16" ht="4.5" customHeight="1" x14ac:dyDescent="0.25">
      <c r="L12" s="20"/>
    </row>
    <row r="13" spans="1:16" ht="66.75" customHeight="1" x14ac:dyDescent="0.25">
      <c r="A13" s="114" t="s">
        <v>135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47"/>
      <c r="L13" s="47"/>
    </row>
  </sheetData>
  <mergeCells count="14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7"/>
  <sheetViews>
    <sheetView zoomScaleNormal="100" workbookViewId="0">
      <selection activeCell="G5" sqref="G5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22" t="s">
        <v>140</v>
      </c>
      <c r="F1" s="122"/>
    </row>
    <row r="2" spans="1:15" x14ac:dyDescent="0.25">
      <c r="A2" s="7"/>
      <c r="F2" s="67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25" t="s">
        <v>176</v>
      </c>
      <c r="B3" s="125"/>
      <c r="C3" s="125"/>
      <c r="D3" s="125"/>
      <c r="E3" s="125"/>
      <c r="F3" s="125"/>
      <c r="G3" s="1"/>
      <c r="H3" s="1"/>
      <c r="I3" s="1"/>
      <c r="J3" s="1"/>
    </row>
    <row r="4" spans="1:15" ht="17.45" customHeight="1" x14ac:dyDescent="0.25">
      <c r="F4" s="12"/>
    </row>
    <row r="5" spans="1:15" ht="29.25" customHeight="1" x14ac:dyDescent="0.25">
      <c r="A5" s="123" t="s">
        <v>14</v>
      </c>
      <c r="B5" s="123" t="s">
        <v>15</v>
      </c>
      <c r="C5" s="123" t="s">
        <v>102</v>
      </c>
      <c r="D5" s="130" t="s">
        <v>16</v>
      </c>
      <c r="E5" s="130"/>
      <c r="F5" s="123" t="s">
        <v>55</v>
      </c>
      <c r="K5" s="4"/>
    </row>
    <row r="6" spans="1:15" ht="35.25" customHeight="1" x14ac:dyDescent="0.25">
      <c r="A6" s="124"/>
      <c r="B6" s="124"/>
      <c r="C6" s="124"/>
      <c r="D6" s="15" t="s">
        <v>17</v>
      </c>
      <c r="E6" s="15" t="s">
        <v>18</v>
      </c>
      <c r="F6" s="124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126">
        <v>1</v>
      </c>
      <c r="B7" s="128" t="s">
        <v>19</v>
      </c>
      <c r="C7" s="68" t="s">
        <v>104</v>
      </c>
      <c r="D7" s="16" t="s">
        <v>157</v>
      </c>
      <c r="E7" s="16" t="s">
        <v>157</v>
      </c>
      <c r="F7" s="16" t="s">
        <v>157</v>
      </c>
    </row>
    <row r="8" spans="1:15" ht="33" customHeight="1" x14ac:dyDescent="0.25">
      <c r="A8" s="127"/>
      <c r="B8" s="129"/>
      <c r="C8" s="69" t="s">
        <v>105</v>
      </c>
      <c r="D8" s="50" t="s">
        <v>157</v>
      </c>
      <c r="E8" s="50" t="s">
        <v>157</v>
      </c>
      <c r="F8" s="50" t="s">
        <v>157</v>
      </c>
    </row>
    <row r="9" spans="1:15" ht="20.25" customHeight="1" x14ac:dyDescent="0.25">
      <c r="A9" s="127"/>
      <c r="B9" s="129"/>
      <c r="C9" s="69" t="s">
        <v>106</v>
      </c>
      <c r="D9" s="50" t="s">
        <v>157</v>
      </c>
      <c r="E9" s="50" t="s">
        <v>157</v>
      </c>
      <c r="F9" s="50" t="s">
        <v>157</v>
      </c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25">
      <c r="A10" s="127"/>
      <c r="B10" s="129"/>
      <c r="C10" s="70" t="s">
        <v>103</v>
      </c>
      <c r="D10" s="50" t="s">
        <v>157</v>
      </c>
      <c r="E10" s="50" t="s">
        <v>157</v>
      </c>
      <c r="F10" s="50" t="s">
        <v>157</v>
      </c>
    </row>
    <row r="11" spans="1:15" ht="20.25" customHeight="1" x14ac:dyDescent="0.25">
      <c r="A11" s="126">
        <f>+A7+1</f>
        <v>2</v>
      </c>
      <c r="B11" s="128" t="s">
        <v>20</v>
      </c>
      <c r="C11" s="68" t="s">
        <v>104</v>
      </c>
      <c r="D11" s="50" t="s">
        <v>157</v>
      </c>
      <c r="E11" s="50" t="s">
        <v>157</v>
      </c>
      <c r="F11" s="50" t="s">
        <v>157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0.25" customHeight="1" x14ac:dyDescent="0.25">
      <c r="A12" s="127"/>
      <c r="B12" s="129"/>
      <c r="C12" s="69" t="s">
        <v>105</v>
      </c>
      <c r="D12" s="50" t="s">
        <v>157</v>
      </c>
      <c r="E12" s="50" t="s">
        <v>157</v>
      </c>
      <c r="F12" s="50" t="s">
        <v>157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27"/>
      <c r="B13" s="129"/>
      <c r="C13" s="71" t="s">
        <v>106</v>
      </c>
      <c r="D13" s="50" t="s">
        <v>157</v>
      </c>
      <c r="E13" s="50" t="s">
        <v>157</v>
      </c>
      <c r="F13" s="50" t="s">
        <v>157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27"/>
      <c r="B14" s="129"/>
      <c r="C14" s="70" t="s">
        <v>103</v>
      </c>
      <c r="D14" s="50" t="s">
        <v>157</v>
      </c>
      <c r="E14" s="50" t="s">
        <v>157</v>
      </c>
      <c r="F14" s="50" t="s">
        <v>157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26">
        <v>3</v>
      </c>
      <c r="B15" s="128" t="s">
        <v>21</v>
      </c>
      <c r="C15" s="68" t="s">
        <v>104</v>
      </c>
      <c r="D15" s="50" t="s">
        <v>157</v>
      </c>
      <c r="E15" s="50" t="s">
        <v>157</v>
      </c>
      <c r="F15" s="50" t="s">
        <v>157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20.25" customHeight="1" x14ac:dyDescent="0.25">
      <c r="A16" s="127"/>
      <c r="B16" s="129"/>
      <c r="C16" s="69" t="s">
        <v>105</v>
      </c>
      <c r="D16" s="50" t="s">
        <v>157</v>
      </c>
      <c r="E16" s="50" t="s">
        <v>157</v>
      </c>
      <c r="F16" s="50" t="s">
        <v>157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27"/>
      <c r="B17" s="129"/>
      <c r="C17" s="69" t="s">
        <v>106</v>
      </c>
      <c r="D17" s="50" t="s">
        <v>157</v>
      </c>
      <c r="E17" s="50" t="s">
        <v>157</v>
      </c>
      <c r="F17" s="50" t="s">
        <v>157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32"/>
      <c r="B18" s="133"/>
      <c r="C18" s="70" t="s">
        <v>103</v>
      </c>
      <c r="D18" s="50" t="s">
        <v>157</v>
      </c>
      <c r="E18" s="50" t="s">
        <v>157</v>
      </c>
      <c r="F18" s="50" t="s">
        <v>157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26">
        <v>4</v>
      </c>
      <c r="B19" s="128" t="s">
        <v>56</v>
      </c>
      <c r="C19" s="126" t="s">
        <v>104</v>
      </c>
      <c r="D19" s="50" t="s">
        <v>157</v>
      </c>
      <c r="E19" s="50" t="s">
        <v>157</v>
      </c>
      <c r="F19" s="50" t="s">
        <v>157</v>
      </c>
    </row>
    <row r="20" spans="1:15" ht="20.25" customHeight="1" x14ac:dyDescent="0.25">
      <c r="A20" s="127"/>
      <c r="B20" s="129"/>
      <c r="C20" s="134"/>
      <c r="D20" s="50" t="s">
        <v>157</v>
      </c>
      <c r="E20" s="50" t="s">
        <v>157</v>
      </c>
      <c r="F20" s="50" t="s">
        <v>157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31.5" customHeight="1" x14ac:dyDescent="0.25">
      <c r="A21" s="127"/>
      <c r="B21" s="129"/>
      <c r="C21" s="69" t="s">
        <v>105</v>
      </c>
      <c r="D21" s="50" t="s">
        <v>157</v>
      </c>
      <c r="E21" s="50" t="s">
        <v>157</v>
      </c>
      <c r="F21" s="50" t="s">
        <v>157</v>
      </c>
    </row>
    <row r="22" spans="1:15" ht="20.25" customHeight="1" x14ac:dyDescent="0.25">
      <c r="A22" s="127"/>
      <c r="B22" s="129"/>
      <c r="C22" s="69" t="s">
        <v>106</v>
      </c>
      <c r="D22" s="50" t="s">
        <v>157</v>
      </c>
      <c r="E22" s="50" t="s">
        <v>157</v>
      </c>
      <c r="F22" s="50" t="s">
        <v>157</v>
      </c>
    </row>
    <row r="23" spans="1:15" ht="20.25" customHeight="1" x14ac:dyDescent="0.25">
      <c r="A23" s="132"/>
      <c r="B23" s="133"/>
      <c r="C23" s="70" t="s">
        <v>103</v>
      </c>
      <c r="D23" s="50" t="s">
        <v>157</v>
      </c>
      <c r="E23" s="50" t="s">
        <v>157</v>
      </c>
      <c r="F23" s="50" t="s">
        <v>157</v>
      </c>
    </row>
    <row r="25" spans="1:15" ht="18.75" customHeight="1" x14ac:dyDescent="0.25">
      <c r="A25" s="131" t="s">
        <v>135</v>
      </c>
      <c r="B25" s="131"/>
      <c r="C25" s="131"/>
      <c r="D25" s="131"/>
      <c r="E25" s="131"/>
      <c r="F25" s="131"/>
      <c r="G25" s="47"/>
      <c r="H25" s="47"/>
      <c r="I25" s="47"/>
      <c r="J25" s="47"/>
      <c r="K25" s="47"/>
      <c r="L25" s="47"/>
      <c r="M25" s="47"/>
      <c r="N25" s="47"/>
    </row>
    <row r="26" spans="1:15" x14ac:dyDescent="0.25">
      <c r="A26" s="131"/>
      <c r="B26" s="131"/>
      <c r="C26" s="131"/>
      <c r="D26" s="131"/>
      <c r="E26" s="131"/>
      <c r="F26" s="131"/>
    </row>
    <row r="27" spans="1:15" ht="31.5" customHeight="1" x14ac:dyDescent="0.25">
      <c r="A27" s="131"/>
      <c r="B27" s="131"/>
      <c r="C27" s="131"/>
      <c r="D27" s="131"/>
      <c r="E27" s="131"/>
      <c r="F27" s="131"/>
    </row>
  </sheetData>
  <mergeCells count="17">
    <mergeCell ref="A25:F27"/>
    <mergeCell ref="A15:A18"/>
    <mergeCell ref="B15:B18"/>
    <mergeCell ref="A19:A23"/>
    <mergeCell ref="B19:B23"/>
    <mergeCell ref="C19:C20"/>
    <mergeCell ref="A11:A14"/>
    <mergeCell ref="B11:B14"/>
    <mergeCell ref="D5:E5"/>
    <mergeCell ref="A7:A10"/>
    <mergeCell ref="B7:B10"/>
    <mergeCell ref="E1:F1"/>
    <mergeCell ref="F5:F6"/>
    <mergeCell ref="A3:F3"/>
    <mergeCell ref="A5:A6"/>
    <mergeCell ref="B5:B6"/>
    <mergeCell ref="C5:C6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10"/>
  <sheetViews>
    <sheetView view="pageBreakPreview" topLeftCell="A7" zoomScale="85" zoomScaleNormal="85" zoomScaleSheetLayoutView="85" workbookViewId="0">
      <selection activeCell="D23" sqref="D23"/>
    </sheetView>
  </sheetViews>
  <sheetFormatPr defaultColWidth="9.140625" defaultRowHeight="15.75" x14ac:dyDescent="0.25"/>
  <cols>
    <col min="1" max="1" width="9.7109375" style="92" bestFit="1" customWidth="1"/>
    <col min="2" max="2" width="23.42578125" style="93" customWidth="1"/>
    <col min="3" max="3" width="40.42578125" style="92" customWidth="1"/>
    <col min="4" max="5" width="19.85546875" style="93" customWidth="1"/>
    <col min="6" max="6" width="27" style="93" customWidth="1"/>
    <col min="7" max="7" width="19.85546875" style="93" customWidth="1"/>
    <col min="8" max="8" width="16.7109375" style="93" bestFit="1" customWidth="1"/>
    <col min="9" max="9" width="17.85546875" style="93" customWidth="1"/>
    <col min="10" max="10" width="15.7109375" style="93" customWidth="1"/>
    <col min="11" max="12" width="18.140625" style="93" customWidth="1"/>
    <col min="13" max="13" width="16.7109375" style="92" customWidth="1"/>
    <col min="14" max="15" width="15.7109375" style="92" customWidth="1"/>
    <col min="16" max="19" width="18.7109375" style="92" customWidth="1"/>
    <col min="20" max="25" width="15.7109375" style="92" customWidth="1"/>
    <col min="26" max="16384" width="9.140625" style="92"/>
  </cols>
  <sheetData>
    <row r="1" spans="1:15" ht="107.25" customHeight="1" x14ac:dyDescent="0.25">
      <c r="I1" s="136" t="s">
        <v>143</v>
      </c>
      <c r="J1" s="136"/>
      <c r="K1" s="136"/>
      <c r="L1" s="136"/>
    </row>
    <row r="2" spans="1:15" ht="77.25" customHeight="1" x14ac:dyDescent="0.25">
      <c r="A2" s="135" t="s">
        <v>177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94"/>
      <c r="N2" s="94"/>
      <c r="O2" s="94"/>
    </row>
    <row r="3" spans="1:15" x14ac:dyDescent="0.25">
      <c r="L3" s="95"/>
    </row>
    <row r="4" spans="1:15" ht="49.5" customHeight="1" x14ac:dyDescent="0.25">
      <c r="A4" s="138" t="s">
        <v>14</v>
      </c>
      <c r="B4" s="138" t="s">
        <v>15</v>
      </c>
      <c r="C4" s="138" t="s">
        <v>7</v>
      </c>
      <c r="D4" s="138" t="s">
        <v>57</v>
      </c>
      <c r="E4" s="138" t="s">
        <v>11</v>
      </c>
      <c r="F4" s="141" t="s">
        <v>12</v>
      </c>
      <c r="G4" s="140" t="s">
        <v>101</v>
      </c>
      <c r="H4" s="140"/>
      <c r="I4" s="138" t="s">
        <v>8</v>
      </c>
      <c r="J4" s="138" t="s">
        <v>9</v>
      </c>
      <c r="K4" s="138" t="s">
        <v>158</v>
      </c>
      <c r="L4" s="138" t="s">
        <v>113</v>
      </c>
    </row>
    <row r="5" spans="1:15" ht="129" customHeight="1" x14ac:dyDescent="0.25">
      <c r="A5" s="139"/>
      <c r="B5" s="139"/>
      <c r="C5" s="139"/>
      <c r="D5" s="139"/>
      <c r="E5" s="139"/>
      <c r="F5" s="141"/>
      <c r="G5" s="96" t="s">
        <v>107</v>
      </c>
      <c r="H5" s="96" t="s">
        <v>110</v>
      </c>
      <c r="I5" s="139"/>
      <c r="J5" s="139"/>
      <c r="K5" s="139"/>
      <c r="L5" s="139"/>
    </row>
    <row r="6" spans="1:15" x14ac:dyDescent="0.25">
      <c r="A6" s="97">
        <v>1</v>
      </c>
      <c r="B6" s="106"/>
      <c r="C6" s="100"/>
      <c r="D6" s="97"/>
      <c r="E6" s="97"/>
      <c r="F6" s="98"/>
      <c r="G6" s="97"/>
      <c r="H6" s="99"/>
      <c r="I6" s="97"/>
      <c r="J6" s="97"/>
      <c r="K6" s="105"/>
      <c r="L6" s="105"/>
    </row>
    <row r="7" spans="1:15" x14ac:dyDescent="0.25">
      <c r="A7" s="97">
        <v>2</v>
      </c>
      <c r="B7" s="106"/>
      <c r="C7" s="101"/>
      <c r="D7" s="97"/>
      <c r="E7" s="97"/>
      <c r="F7" s="98"/>
      <c r="G7" s="97"/>
      <c r="H7" s="97"/>
      <c r="I7" s="97"/>
      <c r="J7" s="97"/>
      <c r="K7" s="105"/>
      <c r="L7" s="105"/>
    </row>
    <row r="8" spans="1:15" x14ac:dyDescent="0.25">
      <c r="A8" s="97">
        <v>3</v>
      </c>
      <c r="B8" s="106"/>
      <c r="C8" s="101"/>
      <c r="D8" s="97"/>
      <c r="E8" s="97"/>
      <c r="F8" s="97"/>
      <c r="G8" s="97"/>
      <c r="H8" s="97"/>
      <c r="I8" s="97"/>
      <c r="J8" s="97"/>
      <c r="K8" s="105"/>
      <c r="L8" s="105"/>
    </row>
    <row r="9" spans="1:15" s="104" customFormat="1" ht="14.25" customHeight="1" x14ac:dyDescent="0.25">
      <c r="A9" s="102"/>
      <c r="B9" s="103" t="s">
        <v>5</v>
      </c>
      <c r="C9" s="102"/>
      <c r="D9" s="103"/>
      <c r="E9" s="103"/>
      <c r="F9" s="103"/>
      <c r="G9" s="103"/>
      <c r="H9" s="103"/>
      <c r="I9" s="103"/>
      <c r="J9" s="103"/>
      <c r="K9" s="103"/>
      <c r="L9" s="103">
        <f>SUM(L6:L8)</f>
        <v>0</v>
      </c>
    </row>
    <row r="10" spans="1:15" ht="54" customHeight="1" x14ac:dyDescent="0.25">
      <c r="A10" s="137" t="s">
        <v>135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</sheetData>
  <autoFilter ref="A4:Y8">
    <filterColumn colId="7" showButton="0"/>
  </autoFilter>
  <mergeCells count="14">
    <mergeCell ref="A2:L2"/>
    <mergeCell ref="I1:L1"/>
    <mergeCell ref="A10:L10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2"/>
  <sheetViews>
    <sheetView topLeftCell="A7" zoomScale="85" zoomScaleNormal="85" zoomScaleSheetLayoutView="85" workbookViewId="0">
      <selection activeCell="F19" sqref="F19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30.28515625" style="17" customWidth="1"/>
    <col min="4" max="4" width="22" style="19" customWidth="1"/>
    <col min="5" max="5" width="18.140625" style="19" customWidth="1"/>
    <col min="6" max="6" width="19.85546875" style="19" customWidth="1"/>
    <col min="7" max="8" width="15.7109375" style="19" customWidth="1"/>
    <col min="9" max="9" width="17.85546875" style="19" customWidth="1"/>
    <col min="10" max="10" width="16.8554687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7" ht="74.25" customHeight="1" x14ac:dyDescent="0.25">
      <c r="I1" s="113" t="s">
        <v>144</v>
      </c>
      <c r="J1" s="113"/>
      <c r="K1" s="113"/>
      <c r="L1" s="113"/>
    </row>
    <row r="2" spans="1:17" x14ac:dyDescent="0.25">
      <c r="K2" s="144"/>
      <c r="L2" s="144"/>
    </row>
    <row r="3" spans="1:17" ht="81.75" customHeight="1" x14ac:dyDescent="0.25">
      <c r="A3" s="121" t="s">
        <v>178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8"/>
      <c r="N3" s="18"/>
      <c r="O3" s="18"/>
      <c r="P3" s="18"/>
    </row>
    <row r="4" spans="1:17" x14ac:dyDescent="0.25">
      <c r="L4" s="20"/>
    </row>
    <row r="5" spans="1:17" ht="45" customHeight="1" x14ac:dyDescent="0.25">
      <c r="A5" s="142" t="s">
        <v>14</v>
      </c>
      <c r="B5" s="142" t="s">
        <v>15</v>
      </c>
      <c r="C5" s="142" t="s">
        <v>7</v>
      </c>
      <c r="D5" s="142" t="s">
        <v>57</v>
      </c>
      <c r="E5" s="142" t="s">
        <v>11</v>
      </c>
      <c r="F5" s="142" t="s">
        <v>12</v>
      </c>
      <c r="G5" s="120" t="s">
        <v>101</v>
      </c>
      <c r="H5" s="120"/>
      <c r="I5" s="142" t="s">
        <v>8</v>
      </c>
      <c r="J5" s="142" t="s">
        <v>9</v>
      </c>
      <c r="K5" s="142" t="s">
        <v>10</v>
      </c>
      <c r="L5" s="142" t="s">
        <v>114</v>
      </c>
      <c r="Q5" s="21"/>
    </row>
    <row r="6" spans="1:17" ht="126.75" customHeight="1" x14ac:dyDescent="0.25">
      <c r="A6" s="143"/>
      <c r="B6" s="143"/>
      <c r="C6" s="143"/>
      <c r="D6" s="143"/>
      <c r="E6" s="143"/>
      <c r="F6" s="143"/>
      <c r="G6" s="72" t="s">
        <v>107</v>
      </c>
      <c r="H6" s="72" t="s">
        <v>110</v>
      </c>
      <c r="I6" s="143"/>
      <c r="J6" s="143"/>
      <c r="K6" s="143"/>
      <c r="L6" s="143"/>
    </row>
    <row r="7" spans="1:17" ht="45.75" customHeight="1" x14ac:dyDescent="0.25">
      <c r="A7" s="22">
        <v>1</v>
      </c>
      <c r="B7" s="81" t="s">
        <v>157</v>
      </c>
      <c r="C7" s="81" t="s">
        <v>157</v>
      </c>
      <c r="D7" s="81" t="s">
        <v>157</v>
      </c>
      <c r="E7" s="81" t="s">
        <v>157</v>
      </c>
      <c r="F7" s="81" t="s">
        <v>157</v>
      </c>
      <c r="G7" s="81" t="s">
        <v>157</v>
      </c>
      <c r="H7" s="81" t="s">
        <v>157</v>
      </c>
      <c r="I7" s="81" t="s">
        <v>157</v>
      </c>
      <c r="J7" s="81" t="s">
        <v>157</v>
      </c>
      <c r="K7" s="81" t="s">
        <v>157</v>
      </c>
      <c r="L7" s="81" t="s">
        <v>157</v>
      </c>
    </row>
    <row r="8" spans="1:17" ht="56.25" customHeight="1" x14ac:dyDescent="0.25">
      <c r="A8" s="22">
        <f t="shared" ref="A8:A10" si="0">+A7+1</f>
        <v>2</v>
      </c>
      <c r="B8" s="81" t="s">
        <v>157</v>
      </c>
      <c r="C8" s="81" t="s">
        <v>157</v>
      </c>
      <c r="D8" s="81" t="s">
        <v>157</v>
      </c>
      <c r="E8" s="81" t="s">
        <v>157</v>
      </c>
      <c r="F8" s="81" t="s">
        <v>157</v>
      </c>
      <c r="G8" s="81" t="s">
        <v>157</v>
      </c>
      <c r="H8" s="81" t="s">
        <v>157</v>
      </c>
      <c r="I8" s="81" t="s">
        <v>157</v>
      </c>
      <c r="J8" s="81" t="s">
        <v>157</v>
      </c>
      <c r="K8" s="81" t="s">
        <v>157</v>
      </c>
      <c r="L8" s="81" t="s">
        <v>157</v>
      </c>
    </row>
    <row r="9" spans="1:17" ht="37.5" customHeight="1" x14ac:dyDescent="0.25">
      <c r="A9" s="22">
        <f t="shared" si="0"/>
        <v>3</v>
      </c>
      <c r="B9" s="81" t="s">
        <v>157</v>
      </c>
      <c r="C9" s="81" t="s">
        <v>157</v>
      </c>
      <c r="D9" s="81" t="s">
        <v>157</v>
      </c>
      <c r="E9" s="81" t="s">
        <v>157</v>
      </c>
      <c r="F9" s="81" t="s">
        <v>157</v>
      </c>
      <c r="G9" s="81" t="s">
        <v>157</v>
      </c>
      <c r="H9" s="81" t="s">
        <v>157</v>
      </c>
      <c r="I9" s="81" t="s">
        <v>157</v>
      </c>
      <c r="J9" s="81" t="s">
        <v>157</v>
      </c>
      <c r="K9" s="81" t="s">
        <v>157</v>
      </c>
      <c r="L9" s="81" t="s">
        <v>157</v>
      </c>
    </row>
    <row r="10" spans="1:17" ht="37.5" customHeight="1" x14ac:dyDescent="0.25">
      <c r="A10" s="22">
        <f t="shared" si="0"/>
        <v>4</v>
      </c>
      <c r="B10" s="81" t="s">
        <v>157</v>
      </c>
      <c r="C10" s="81" t="s">
        <v>157</v>
      </c>
      <c r="D10" s="81" t="s">
        <v>157</v>
      </c>
      <c r="E10" s="81" t="s">
        <v>157</v>
      </c>
      <c r="F10" s="81" t="s">
        <v>157</v>
      </c>
      <c r="G10" s="81" t="s">
        <v>157</v>
      </c>
      <c r="H10" s="81" t="s">
        <v>157</v>
      </c>
      <c r="I10" s="81" t="s">
        <v>157</v>
      </c>
      <c r="J10" s="81" t="s">
        <v>157</v>
      </c>
      <c r="K10" s="81" t="s">
        <v>157</v>
      </c>
      <c r="L10" s="81" t="s">
        <v>157</v>
      </c>
    </row>
    <row r="12" spans="1:17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</sheetData>
  <autoFilter ref="A5:Q10">
    <filterColumn colId="7" showButton="0"/>
  </autoFilter>
  <mergeCells count="15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B12:L12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topLeftCell="A13" zoomScale="70" zoomScaleNormal="70" zoomScaleSheetLayoutView="70" workbookViewId="0">
      <selection activeCell="A3" sqref="A3:H3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50.28515625" style="17" customWidth="1"/>
    <col min="4" max="4" width="24.85546875" style="19" customWidth="1"/>
    <col min="5" max="5" width="22.140625" style="19" customWidth="1"/>
    <col min="6" max="7" width="18.5703125" style="19" customWidth="1"/>
    <col min="8" max="8" width="21.7109375" style="19" customWidth="1"/>
    <col min="9" max="9" width="16.7109375" style="17" customWidth="1"/>
    <col min="10" max="12" width="15.7109375" style="17" customWidth="1"/>
    <col min="13" max="16" width="18.7109375" style="17" customWidth="1"/>
    <col min="17" max="22" width="15.7109375" style="17" customWidth="1"/>
    <col min="23" max="16384" width="9.140625" style="17"/>
  </cols>
  <sheetData>
    <row r="1" spans="1:13" ht="93.75" customHeight="1" x14ac:dyDescent="0.25">
      <c r="F1" s="113" t="s">
        <v>145</v>
      </c>
      <c r="G1" s="113"/>
      <c r="H1" s="113"/>
    </row>
    <row r="2" spans="1:13" x14ac:dyDescent="0.25">
      <c r="H2" s="65"/>
    </row>
    <row r="3" spans="1:13" ht="81.75" customHeight="1" x14ac:dyDescent="0.25">
      <c r="A3" s="121" t="s">
        <v>168</v>
      </c>
      <c r="B3" s="121"/>
      <c r="C3" s="121"/>
      <c r="D3" s="121"/>
      <c r="E3" s="121"/>
      <c r="F3" s="121"/>
      <c r="G3" s="121"/>
      <c r="H3" s="121"/>
      <c r="I3" s="18"/>
      <c r="J3" s="18"/>
      <c r="K3" s="18"/>
      <c r="L3" s="18"/>
    </row>
    <row r="4" spans="1:13" x14ac:dyDescent="0.25">
      <c r="H4" s="20"/>
    </row>
    <row r="5" spans="1:13" ht="45" customHeight="1" x14ac:dyDescent="0.25">
      <c r="A5" s="142" t="s">
        <v>14</v>
      </c>
      <c r="B5" s="142" t="s">
        <v>15</v>
      </c>
      <c r="C5" s="142" t="s">
        <v>89</v>
      </c>
      <c r="D5" s="142" t="s">
        <v>57</v>
      </c>
      <c r="E5" s="142" t="s">
        <v>11</v>
      </c>
      <c r="F5" s="120" t="s">
        <v>101</v>
      </c>
      <c r="G5" s="120"/>
      <c r="H5" s="142" t="s">
        <v>115</v>
      </c>
      <c r="M5" s="21"/>
    </row>
    <row r="6" spans="1:13" ht="126.75" customHeight="1" x14ac:dyDescent="0.25">
      <c r="A6" s="143"/>
      <c r="B6" s="143"/>
      <c r="C6" s="143"/>
      <c r="D6" s="143"/>
      <c r="E6" s="143"/>
      <c r="F6" s="72" t="s">
        <v>107</v>
      </c>
      <c r="G6" s="72" t="s">
        <v>110</v>
      </c>
      <c r="H6" s="143"/>
    </row>
    <row r="7" spans="1:13" ht="37.5" customHeight="1" x14ac:dyDescent="0.25">
      <c r="A7" s="22">
        <v>1</v>
      </c>
      <c r="B7" s="22" t="s">
        <v>157</v>
      </c>
      <c r="C7" s="22" t="s">
        <v>157</v>
      </c>
      <c r="D7" s="22" t="s">
        <v>157</v>
      </c>
      <c r="E7" s="22" t="s">
        <v>157</v>
      </c>
      <c r="F7" s="22" t="s">
        <v>157</v>
      </c>
      <c r="G7" s="22" t="s">
        <v>157</v>
      </c>
      <c r="H7" s="22" t="s">
        <v>157</v>
      </c>
    </row>
    <row r="8" spans="1:13" ht="37.5" customHeight="1" x14ac:dyDescent="0.25">
      <c r="A8" s="22">
        <f t="shared" ref="A8:A10" si="0">+A7+1</f>
        <v>2</v>
      </c>
      <c r="B8" s="22" t="s">
        <v>157</v>
      </c>
      <c r="C8" s="22" t="s">
        <v>157</v>
      </c>
      <c r="D8" s="22" t="s">
        <v>157</v>
      </c>
      <c r="E8" s="22" t="s">
        <v>157</v>
      </c>
      <c r="F8" s="22" t="s">
        <v>157</v>
      </c>
      <c r="G8" s="22" t="s">
        <v>157</v>
      </c>
      <c r="H8" s="22" t="s">
        <v>157</v>
      </c>
    </row>
    <row r="9" spans="1:13" ht="37.5" customHeight="1" x14ac:dyDescent="0.25">
      <c r="A9" s="22">
        <f t="shared" si="0"/>
        <v>3</v>
      </c>
      <c r="B9" s="22" t="s">
        <v>157</v>
      </c>
      <c r="C9" s="22" t="s">
        <v>157</v>
      </c>
      <c r="D9" s="22" t="s">
        <v>157</v>
      </c>
      <c r="E9" s="22" t="s">
        <v>157</v>
      </c>
      <c r="F9" s="22" t="s">
        <v>157</v>
      </c>
      <c r="G9" s="22" t="s">
        <v>157</v>
      </c>
      <c r="H9" s="22" t="s">
        <v>157</v>
      </c>
    </row>
    <row r="10" spans="1:13" ht="37.5" customHeight="1" x14ac:dyDescent="0.25">
      <c r="A10" s="22">
        <f t="shared" si="0"/>
        <v>4</v>
      </c>
      <c r="B10" s="22" t="s">
        <v>157</v>
      </c>
      <c r="C10" s="22" t="s">
        <v>157</v>
      </c>
      <c r="D10" s="22" t="s">
        <v>157</v>
      </c>
      <c r="E10" s="22" t="s">
        <v>157</v>
      </c>
      <c r="F10" s="22" t="s">
        <v>157</v>
      </c>
      <c r="G10" s="22" t="s">
        <v>157</v>
      </c>
      <c r="H10" s="22" t="s">
        <v>157</v>
      </c>
    </row>
    <row r="12" spans="1:13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9"/>
  <sheetViews>
    <sheetView topLeftCell="A4" zoomScaleNormal="100" workbookViewId="0">
      <selection activeCell="K5" sqref="K5"/>
    </sheetView>
  </sheetViews>
  <sheetFormatPr defaultColWidth="9.140625" defaultRowHeight="15" x14ac:dyDescent="0.25"/>
  <cols>
    <col min="1" max="1" width="9.140625" style="33"/>
    <col min="2" max="2" width="27.7109375" style="34" customWidth="1"/>
    <col min="3" max="3" width="15.140625" style="35" customWidth="1"/>
    <col min="4" max="4" width="20.28515625" style="36" customWidth="1"/>
    <col min="5" max="5" width="26.42578125" style="36" customWidth="1"/>
    <col min="6" max="7" width="19.140625" style="36" customWidth="1"/>
    <col min="8" max="8" width="18.140625" style="36" customWidth="1"/>
    <col min="9" max="16384" width="9.140625" style="36"/>
  </cols>
  <sheetData>
    <row r="1" spans="1:16" ht="60.75" customHeight="1" x14ac:dyDescent="0.25">
      <c r="F1" s="122" t="s">
        <v>146</v>
      </c>
      <c r="G1" s="109"/>
      <c r="H1" s="109"/>
    </row>
    <row r="2" spans="1:16" x14ac:dyDescent="0.25">
      <c r="F2" s="109"/>
      <c r="G2" s="109"/>
      <c r="H2" s="109"/>
    </row>
    <row r="3" spans="1:16" ht="46.5" customHeight="1" x14ac:dyDescent="0.25">
      <c r="A3" s="146" t="s">
        <v>179</v>
      </c>
      <c r="B3" s="146"/>
      <c r="C3" s="146"/>
      <c r="D3" s="146"/>
      <c r="E3" s="146"/>
      <c r="F3" s="146"/>
      <c r="G3" s="146"/>
      <c r="H3" s="146"/>
    </row>
    <row r="4" spans="1:16" x14ac:dyDescent="0.25">
      <c r="H4" s="31"/>
    </row>
    <row r="5" spans="1:16" s="25" customFormat="1" ht="43.5" customHeight="1" x14ac:dyDescent="0.25">
      <c r="A5" s="149" t="s">
        <v>14</v>
      </c>
      <c r="B5" s="149" t="s">
        <v>31</v>
      </c>
      <c r="C5" s="149" t="s">
        <v>32</v>
      </c>
      <c r="D5" s="147" t="s">
        <v>33</v>
      </c>
      <c r="E5" s="148"/>
      <c r="F5" s="149" t="s">
        <v>116</v>
      </c>
      <c r="G5" s="149" t="s">
        <v>132</v>
      </c>
      <c r="H5" s="149" t="s">
        <v>133</v>
      </c>
    </row>
    <row r="6" spans="1:16" s="46" customFormat="1" ht="105" customHeight="1" x14ac:dyDescent="0.25">
      <c r="A6" s="150"/>
      <c r="B6" s="150"/>
      <c r="C6" s="150"/>
      <c r="D6" s="37" t="s">
        <v>118</v>
      </c>
      <c r="E6" s="37" t="s">
        <v>117</v>
      </c>
      <c r="F6" s="150"/>
      <c r="G6" s="150"/>
      <c r="H6" s="150"/>
    </row>
    <row r="7" spans="1:16" x14ac:dyDescent="0.25">
      <c r="A7" s="38"/>
      <c r="B7" s="42"/>
      <c r="C7" s="42"/>
      <c r="D7" s="89"/>
      <c r="E7" s="43"/>
      <c r="F7" s="89"/>
      <c r="G7" s="89"/>
      <c r="H7" s="90"/>
    </row>
    <row r="9" spans="1:16" ht="18.75" x14ac:dyDescent="0.25">
      <c r="A9" s="145" t="s">
        <v>136</v>
      </c>
      <c r="B9" s="145"/>
      <c r="C9" s="145"/>
      <c r="D9" s="145"/>
      <c r="E9" s="145"/>
      <c r="F9" s="145"/>
      <c r="G9" s="145"/>
      <c r="H9" s="145"/>
      <c r="I9" s="47"/>
      <c r="J9" s="47"/>
      <c r="K9" s="47"/>
      <c r="L9" s="47"/>
      <c r="M9" s="47"/>
      <c r="N9" s="47"/>
      <c r="O9" s="47"/>
      <c r="P9" s="47"/>
    </row>
  </sheetData>
  <mergeCells count="11">
    <mergeCell ref="A9:H9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topLeftCell="A4" workbookViewId="0">
      <selection activeCell="J10" sqref="J10"/>
    </sheetView>
  </sheetViews>
  <sheetFormatPr defaultColWidth="9.140625" defaultRowHeight="15" x14ac:dyDescent="0.25"/>
  <cols>
    <col min="1" max="1" width="9.140625" style="33"/>
    <col min="2" max="2" width="35" style="34" customWidth="1"/>
    <col min="3" max="3" width="12.85546875" style="34" customWidth="1"/>
    <col min="4" max="5" width="12.85546875" style="35" customWidth="1"/>
    <col min="6" max="6" width="17.28515625" style="36" customWidth="1"/>
    <col min="7" max="7" width="17.140625" style="36" customWidth="1"/>
    <col min="8" max="8" width="18.7109375" style="36" customWidth="1"/>
    <col min="9" max="9" width="19" style="36" customWidth="1"/>
    <col min="10" max="10" width="15" style="36" customWidth="1"/>
    <col min="11" max="11" width="16.140625" style="36" customWidth="1"/>
    <col min="12" max="16384" width="9.140625" style="36"/>
  </cols>
  <sheetData>
    <row r="1" spans="1:11" ht="73.5" customHeight="1" x14ac:dyDescent="0.25">
      <c r="H1" s="107" t="s">
        <v>147</v>
      </c>
      <c r="I1" s="108"/>
      <c r="J1" s="108"/>
      <c r="K1" s="108"/>
    </row>
    <row r="2" spans="1:11" ht="70.150000000000006" customHeight="1" x14ac:dyDescent="0.25">
      <c r="A2" s="146" t="s">
        <v>180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K3" s="31"/>
    </row>
    <row r="4" spans="1:11" s="41" customFormat="1" ht="33" customHeight="1" x14ac:dyDescent="0.25">
      <c r="A4" s="149" t="s">
        <v>14</v>
      </c>
      <c r="B4" s="149" t="s">
        <v>34</v>
      </c>
      <c r="C4" s="149" t="s">
        <v>27</v>
      </c>
      <c r="D4" s="149" t="s">
        <v>24</v>
      </c>
      <c r="E4" s="149" t="s">
        <v>25</v>
      </c>
      <c r="F4" s="147" t="s">
        <v>33</v>
      </c>
      <c r="G4" s="148"/>
      <c r="H4" s="149" t="s">
        <v>137</v>
      </c>
      <c r="I4" s="149" t="s">
        <v>132</v>
      </c>
      <c r="J4" s="149" t="s">
        <v>138</v>
      </c>
      <c r="K4" s="149" t="s">
        <v>35</v>
      </c>
    </row>
    <row r="5" spans="1:11" s="41" customFormat="1" ht="105.75" customHeight="1" x14ac:dyDescent="0.25">
      <c r="A5" s="150"/>
      <c r="B5" s="150"/>
      <c r="C5" s="150"/>
      <c r="D5" s="150"/>
      <c r="E5" s="150"/>
      <c r="F5" s="37" t="s">
        <v>119</v>
      </c>
      <c r="G5" s="37" t="s">
        <v>117</v>
      </c>
      <c r="H5" s="150"/>
      <c r="I5" s="150"/>
      <c r="J5" s="150"/>
      <c r="K5" s="150"/>
    </row>
    <row r="6" spans="1:11" ht="19.5" customHeight="1" x14ac:dyDescent="0.25">
      <c r="A6" s="49" t="s">
        <v>42</v>
      </c>
      <c r="B6" s="48" t="s">
        <v>36</v>
      </c>
      <c r="C6" s="43" t="s">
        <v>157</v>
      </c>
      <c r="D6" s="43" t="s">
        <v>157</v>
      </c>
      <c r="E6" s="43" t="s">
        <v>157</v>
      </c>
      <c r="F6" s="43" t="s">
        <v>157</v>
      </c>
      <c r="G6" s="43" t="s">
        <v>157</v>
      </c>
      <c r="H6" s="43" t="s">
        <v>157</v>
      </c>
      <c r="I6" s="43" t="s">
        <v>157</v>
      </c>
      <c r="J6" s="43" t="s">
        <v>157</v>
      </c>
      <c r="K6" s="43" t="s">
        <v>157</v>
      </c>
    </row>
    <row r="7" spans="1:11" ht="19.5" customHeight="1" x14ac:dyDescent="0.25">
      <c r="A7" s="49" t="s">
        <v>43</v>
      </c>
      <c r="B7" s="48" t="s">
        <v>37</v>
      </c>
      <c r="C7" s="43" t="s">
        <v>157</v>
      </c>
      <c r="D7" s="43" t="s">
        <v>157</v>
      </c>
      <c r="E7" s="43" t="s">
        <v>157</v>
      </c>
      <c r="F7" s="43" t="s">
        <v>157</v>
      </c>
      <c r="G7" s="43" t="s">
        <v>157</v>
      </c>
      <c r="H7" s="43" t="s">
        <v>157</v>
      </c>
      <c r="I7" s="43" t="s">
        <v>157</v>
      </c>
      <c r="J7" s="43" t="s">
        <v>157</v>
      </c>
      <c r="K7" s="43" t="s">
        <v>157</v>
      </c>
    </row>
    <row r="8" spans="1:11" ht="19.5" customHeight="1" x14ac:dyDescent="0.25">
      <c r="A8" s="49" t="s">
        <v>44</v>
      </c>
      <c r="B8" s="48" t="s">
        <v>38</v>
      </c>
      <c r="C8" s="43" t="s">
        <v>157</v>
      </c>
      <c r="D8" s="43" t="s">
        <v>157</v>
      </c>
      <c r="E8" s="43" t="s">
        <v>157</v>
      </c>
      <c r="F8" s="43" t="s">
        <v>157</v>
      </c>
      <c r="G8" s="43" t="s">
        <v>157</v>
      </c>
      <c r="H8" s="43" t="s">
        <v>157</v>
      </c>
      <c r="I8" s="43" t="s">
        <v>157</v>
      </c>
      <c r="J8" s="43" t="s">
        <v>157</v>
      </c>
      <c r="K8" s="43" t="s">
        <v>157</v>
      </c>
    </row>
    <row r="9" spans="1:11" ht="30" customHeight="1" x14ac:dyDescent="0.25">
      <c r="A9" s="49" t="s">
        <v>45</v>
      </c>
      <c r="B9" s="48" t="s">
        <v>39</v>
      </c>
      <c r="C9" s="42"/>
      <c r="D9" s="43"/>
      <c r="E9" s="43"/>
      <c r="F9" s="45"/>
      <c r="G9" s="45"/>
      <c r="H9" s="45"/>
      <c r="I9" s="45"/>
      <c r="J9" s="45"/>
      <c r="K9" s="45"/>
    </row>
    <row r="10" spans="1:11" ht="87" customHeight="1" x14ac:dyDescent="0.25">
      <c r="A10" s="49"/>
      <c r="B10" s="48" t="s">
        <v>169</v>
      </c>
      <c r="C10" s="42" t="s">
        <v>181</v>
      </c>
      <c r="D10" s="43" t="s">
        <v>156</v>
      </c>
      <c r="E10" s="43"/>
      <c r="F10" s="89">
        <v>859519</v>
      </c>
      <c r="G10" s="89">
        <v>1999170</v>
      </c>
      <c r="H10" s="89">
        <f>G10+F10</f>
        <v>2858689</v>
      </c>
      <c r="I10" s="89">
        <v>2858689</v>
      </c>
      <c r="J10" s="90">
        <f>I10/H10*100</f>
        <v>100</v>
      </c>
      <c r="K10" s="44"/>
    </row>
    <row r="11" spans="1:11" ht="19.5" customHeight="1" x14ac:dyDescent="0.25">
      <c r="A11" s="49" t="s">
        <v>46</v>
      </c>
      <c r="B11" s="48" t="s">
        <v>40</v>
      </c>
      <c r="C11" s="43" t="s">
        <v>157</v>
      </c>
      <c r="D11" s="43" t="s">
        <v>157</v>
      </c>
      <c r="E11" s="43" t="s">
        <v>157</v>
      </c>
      <c r="F11" s="43" t="s">
        <v>157</v>
      </c>
      <c r="G11" s="43" t="s">
        <v>157</v>
      </c>
      <c r="H11" s="43" t="s">
        <v>157</v>
      </c>
      <c r="I11" s="43" t="s">
        <v>157</v>
      </c>
      <c r="J11" s="43" t="s">
        <v>157</v>
      </c>
      <c r="K11" s="43" t="s">
        <v>157</v>
      </c>
    </row>
    <row r="12" spans="1:11" ht="19.5" customHeight="1" x14ac:dyDescent="0.25">
      <c r="A12" s="49" t="s">
        <v>47</v>
      </c>
      <c r="B12" s="48" t="s">
        <v>41</v>
      </c>
      <c r="C12" s="43" t="s">
        <v>157</v>
      </c>
      <c r="D12" s="43" t="s">
        <v>157</v>
      </c>
      <c r="E12" s="43" t="s">
        <v>157</v>
      </c>
      <c r="F12" s="43" t="s">
        <v>157</v>
      </c>
      <c r="G12" s="43" t="s">
        <v>157</v>
      </c>
      <c r="H12" s="43" t="s">
        <v>157</v>
      </c>
      <c r="I12" s="43" t="s">
        <v>157</v>
      </c>
      <c r="J12" s="43" t="s">
        <v>157</v>
      </c>
      <c r="K12" s="43" t="s">
        <v>157</v>
      </c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topLeftCell="A7" workbookViewId="0">
      <selection activeCell="A3" sqref="A3:F3"/>
    </sheetView>
  </sheetViews>
  <sheetFormatPr defaultRowHeight="15" x14ac:dyDescent="0.25"/>
  <cols>
    <col min="1" max="1" width="7" style="36" customWidth="1"/>
    <col min="2" max="2" width="25.28515625" style="36" customWidth="1"/>
    <col min="3" max="3" width="34.140625" style="36" customWidth="1"/>
    <col min="4" max="4" width="22.85546875" style="36" customWidth="1"/>
    <col min="5" max="6" width="25.5703125" style="36" customWidth="1"/>
    <col min="7" max="16384" width="9.140625" style="36"/>
  </cols>
  <sheetData>
    <row r="1" spans="1:18" ht="77.25" customHeight="1" x14ac:dyDescent="0.25">
      <c r="E1" s="107" t="s">
        <v>148</v>
      </c>
      <c r="F1" s="108"/>
    </row>
    <row r="3" spans="1:18" ht="48" customHeight="1" x14ac:dyDescent="0.25">
      <c r="A3" s="151" t="s">
        <v>171</v>
      </c>
      <c r="B3" s="151"/>
      <c r="C3" s="151"/>
      <c r="D3" s="151"/>
      <c r="E3" s="151"/>
      <c r="F3" s="151"/>
      <c r="G3" s="58"/>
      <c r="H3" s="58"/>
      <c r="I3" s="58"/>
    </row>
    <row r="5" spans="1:18" ht="28.5" x14ac:dyDescent="0.25">
      <c r="A5" s="49" t="s">
        <v>14</v>
      </c>
      <c r="B5" s="49" t="s">
        <v>77</v>
      </c>
      <c r="C5" s="49" t="s">
        <v>78</v>
      </c>
      <c r="D5" s="49" t="s">
        <v>79</v>
      </c>
      <c r="E5" s="49" t="s">
        <v>80</v>
      </c>
      <c r="F5" s="49" t="s">
        <v>81</v>
      </c>
      <c r="G5" s="33"/>
      <c r="H5" s="33"/>
      <c r="I5" s="33"/>
      <c r="J5" s="59"/>
      <c r="K5" s="59"/>
      <c r="L5" s="59"/>
      <c r="M5" s="59"/>
      <c r="N5" s="59"/>
      <c r="O5" s="59"/>
      <c r="P5" s="59"/>
      <c r="Q5" s="59"/>
      <c r="R5" s="59"/>
    </row>
    <row r="6" spans="1:18" ht="137.25" customHeight="1" x14ac:dyDescent="0.25">
      <c r="A6" s="154">
        <v>1</v>
      </c>
      <c r="B6" s="154" t="s">
        <v>159</v>
      </c>
      <c r="C6" s="40" t="s">
        <v>160</v>
      </c>
      <c r="D6" s="38" t="s">
        <v>162</v>
      </c>
      <c r="E6" s="38" t="s">
        <v>161</v>
      </c>
      <c r="F6" s="152" t="s">
        <v>163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63.25" customHeight="1" x14ac:dyDescent="0.25">
      <c r="A7" s="155"/>
      <c r="B7" s="155"/>
      <c r="C7" s="39" t="s">
        <v>164</v>
      </c>
      <c r="D7" s="38" t="s">
        <v>165</v>
      </c>
      <c r="E7" s="38" t="s">
        <v>166</v>
      </c>
      <c r="F7" s="15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x14ac:dyDescent="0.25"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x14ac:dyDescent="0.25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x14ac:dyDescent="0.25"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x14ac:dyDescent="0.25"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x14ac:dyDescent="0.25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x14ac:dyDescent="0.25"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x14ac:dyDescent="0.25"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x14ac:dyDescent="0.25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</sheetData>
  <mergeCells count="5">
    <mergeCell ref="A3:F3"/>
    <mergeCell ref="E1:F1"/>
    <mergeCell ref="F6:F7"/>
    <mergeCell ref="B6:B7"/>
    <mergeCell ref="A6:A7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2021-04-01T12:17:52Z</cp:lastPrinted>
  <dcterms:created xsi:type="dcterms:W3CDTF">2020-01-15T07:42:43Z</dcterms:created>
  <dcterms:modified xsi:type="dcterms:W3CDTF">2023-01-16T07:21:39Z</dcterms:modified>
</cp:coreProperties>
</file>